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6530" windowHeight="9435"/>
  </bookViews>
  <sheets>
    <sheet name="经济" sheetId="12" r:id="rId1"/>
    <sheet name="金融" sheetId="11" r:id="rId2"/>
    <sheet name="国贸" sheetId="10" r:id="rId3"/>
    <sheet name="工商" sheetId="9" r:id="rId4"/>
    <sheet name="会计" sheetId="8" r:id="rId5"/>
  </sheets>
  <definedNames>
    <definedName name="OLE_LINK1" localSheetId="3">工商!$A$3</definedName>
    <definedName name="OLE_LINK1" localSheetId="2">国贸!$A$3</definedName>
    <definedName name="OLE_LINK1" localSheetId="4">会计!$A$3</definedName>
    <definedName name="OLE_LINK1" localSheetId="1">金融!$A$3</definedName>
    <definedName name="OLE_LINK1" localSheetId="0">经济!$A$3</definedName>
  </definedNames>
  <calcPr calcId="124519"/>
</workbook>
</file>

<file path=xl/calcChain.xml><?xml version="1.0" encoding="utf-8"?>
<calcChain xmlns="http://schemas.openxmlformats.org/spreadsheetml/2006/main">
  <c r="K6" i="10"/>
  <c r="K8"/>
  <c r="K12"/>
  <c r="K15"/>
  <c r="K16"/>
  <c r="K17"/>
  <c r="K19"/>
  <c r="K20"/>
  <c r="K14"/>
  <c r="K21"/>
  <c r="K23"/>
  <c r="K26"/>
  <c r="K28"/>
  <c r="K33"/>
  <c r="K34"/>
  <c r="K36"/>
  <c r="K37"/>
  <c r="K38"/>
  <c r="K43"/>
  <c r="K7"/>
  <c r="K10"/>
  <c r="K9"/>
  <c r="K11"/>
  <c r="K13"/>
  <c r="K18"/>
  <c r="K22"/>
  <c r="K24"/>
  <c r="K25"/>
  <c r="K27"/>
  <c r="K29"/>
  <c r="K30"/>
  <c r="K31"/>
  <c r="K32"/>
  <c r="K35"/>
  <c r="K39"/>
  <c r="K40"/>
  <c r="K41"/>
  <c r="K42"/>
  <c r="K44"/>
  <c r="K45"/>
  <c r="K5"/>
  <c r="O42" i="8"/>
  <c r="T42" s="1"/>
  <c r="O19"/>
  <c r="T19" s="1"/>
  <c r="O16" i="11"/>
  <c r="T12" i="8"/>
  <c r="T20"/>
  <c r="T22"/>
  <c r="T26"/>
  <c r="T28"/>
  <c r="T30"/>
  <c r="T34"/>
  <c r="T36"/>
  <c r="T38"/>
  <c r="T43"/>
  <c r="T45"/>
  <c r="T47"/>
  <c r="T51"/>
  <c r="T53"/>
  <c r="T55"/>
  <c r="T15" i="11"/>
  <c r="T16"/>
  <c r="T21"/>
  <c r="T8"/>
  <c r="T26"/>
  <c r="T27"/>
  <c r="T31"/>
  <c r="T32"/>
  <c r="T39"/>
  <c r="T40"/>
  <c r="T46"/>
  <c r="T19"/>
  <c r="T53"/>
  <c r="T54"/>
  <c r="T61"/>
  <c r="T62"/>
  <c r="T69"/>
  <c r="T70"/>
  <c r="T11" i="12"/>
  <c r="T10"/>
  <c r="T6"/>
  <c r="T22"/>
  <c r="T13"/>
  <c r="T20"/>
  <c r="T27"/>
  <c r="T28"/>
  <c r="T29"/>
  <c r="T35"/>
  <c r="T36"/>
  <c r="T37"/>
  <c r="T43"/>
  <c r="T44"/>
  <c r="T45"/>
  <c r="T51"/>
  <c r="T52"/>
  <c r="T53"/>
  <c r="O6" i="10"/>
  <c r="T6" s="1"/>
  <c r="U6" s="1"/>
  <c r="O8"/>
  <c r="T8" s="1"/>
  <c r="U8" s="1"/>
  <c r="O12"/>
  <c r="T12" s="1"/>
  <c r="U12" s="1"/>
  <c r="O15"/>
  <c r="T15" s="1"/>
  <c r="U15" s="1"/>
  <c r="O16"/>
  <c r="T16" s="1"/>
  <c r="U16" s="1"/>
  <c r="O17"/>
  <c r="T17" s="1"/>
  <c r="U17" s="1"/>
  <c r="O19"/>
  <c r="T19" s="1"/>
  <c r="U19" s="1"/>
  <c r="O20"/>
  <c r="T20" s="1"/>
  <c r="U20" s="1"/>
  <c r="O14"/>
  <c r="T14" s="1"/>
  <c r="U14" s="1"/>
  <c r="O21"/>
  <c r="T21" s="1"/>
  <c r="U21" s="1"/>
  <c r="O23"/>
  <c r="T23" s="1"/>
  <c r="U23" s="1"/>
  <c r="O26"/>
  <c r="T26" s="1"/>
  <c r="U26" s="1"/>
  <c r="O28"/>
  <c r="T28" s="1"/>
  <c r="U28" s="1"/>
  <c r="O33"/>
  <c r="T33" s="1"/>
  <c r="U33" s="1"/>
  <c r="O34"/>
  <c r="T34" s="1"/>
  <c r="U34" s="1"/>
  <c r="O36"/>
  <c r="T36" s="1"/>
  <c r="U36" s="1"/>
  <c r="O37"/>
  <c r="T37" s="1"/>
  <c r="U37" s="1"/>
  <c r="O38"/>
  <c r="T38" s="1"/>
  <c r="U38" s="1"/>
  <c r="O43"/>
  <c r="T43" s="1"/>
  <c r="U43" s="1"/>
  <c r="O7"/>
  <c r="T7" s="1"/>
  <c r="U7" s="1"/>
  <c r="O10"/>
  <c r="T10" s="1"/>
  <c r="U10" s="1"/>
  <c r="O9"/>
  <c r="T9" s="1"/>
  <c r="U9" s="1"/>
  <c r="O11"/>
  <c r="T11" s="1"/>
  <c r="U11" s="1"/>
  <c r="O13"/>
  <c r="T13" s="1"/>
  <c r="U13" s="1"/>
  <c r="O18"/>
  <c r="T18" s="1"/>
  <c r="U18" s="1"/>
  <c r="O22"/>
  <c r="T22" s="1"/>
  <c r="U22" s="1"/>
  <c r="O24"/>
  <c r="T24" s="1"/>
  <c r="U24" s="1"/>
  <c r="O25"/>
  <c r="T25" s="1"/>
  <c r="U25" s="1"/>
  <c r="O27"/>
  <c r="T27" s="1"/>
  <c r="U27" s="1"/>
  <c r="O29"/>
  <c r="T29" s="1"/>
  <c r="U29" s="1"/>
  <c r="O30"/>
  <c r="T30" s="1"/>
  <c r="U30" s="1"/>
  <c r="O31"/>
  <c r="T31" s="1"/>
  <c r="U31" s="1"/>
  <c r="O32"/>
  <c r="T32" s="1"/>
  <c r="U32" s="1"/>
  <c r="O35"/>
  <c r="T35" s="1"/>
  <c r="U35" s="1"/>
  <c r="O39"/>
  <c r="T39" s="1"/>
  <c r="U39" s="1"/>
  <c r="O40"/>
  <c r="T40" s="1"/>
  <c r="U40" s="1"/>
  <c r="O41"/>
  <c r="T41" s="1"/>
  <c r="U41" s="1"/>
  <c r="O42"/>
  <c r="T42" s="1"/>
  <c r="U42" s="1"/>
  <c r="O44"/>
  <c r="T44" s="1"/>
  <c r="U44" s="1"/>
  <c r="O45"/>
  <c r="T45" s="1"/>
  <c r="U45" s="1"/>
  <c r="O5"/>
  <c r="T5" s="1"/>
  <c r="U5" s="1"/>
  <c r="O8" i="12"/>
  <c r="T8" s="1"/>
  <c r="O16"/>
  <c r="T16" s="1"/>
  <c r="O7"/>
  <c r="T7" s="1"/>
  <c r="O18"/>
  <c r="T18" s="1"/>
  <c r="O15"/>
  <c r="T15" s="1"/>
  <c r="O11"/>
  <c r="O10"/>
  <c r="O6"/>
  <c r="O9"/>
  <c r="T9" s="1"/>
  <c r="O21"/>
  <c r="T21" s="1"/>
  <c r="O12"/>
  <c r="T12" s="1"/>
  <c r="O19"/>
  <c r="T19" s="1"/>
  <c r="O14"/>
  <c r="T14" s="1"/>
  <c r="O22"/>
  <c r="O13"/>
  <c r="O20"/>
  <c r="O23"/>
  <c r="T23" s="1"/>
  <c r="U23" s="1"/>
  <c r="O24"/>
  <c r="T24" s="1"/>
  <c r="O25"/>
  <c r="T25" s="1"/>
  <c r="O17"/>
  <c r="T17" s="1"/>
  <c r="O26"/>
  <c r="T26" s="1"/>
  <c r="O27"/>
  <c r="O28"/>
  <c r="O29"/>
  <c r="O30"/>
  <c r="T30" s="1"/>
  <c r="O31"/>
  <c r="T31" s="1"/>
  <c r="O32"/>
  <c r="T32" s="1"/>
  <c r="O33"/>
  <c r="T33" s="1"/>
  <c r="O34"/>
  <c r="T34" s="1"/>
  <c r="O35"/>
  <c r="O36"/>
  <c r="O37"/>
  <c r="O38"/>
  <c r="T38" s="1"/>
  <c r="O39"/>
  <c r="T39" s="1"/>
  <c r="O40"/>
  <c r="T40" s="1"/>
  <c r="O41"/>
  <c r="T41" s="1"/>
  <c r="O42"/>
  <c r="T42" s="1"/>
  <c r="O43"/>
  <c r="O44"/>
  <c r="O45"/>
  <c r="O46"/>
  <c r="T46" s="1"/>
  <c r="U46" s="1"/>
  <c r="O47"/>
  <c r="T47" s="1"/>
  <c r="O48"/>
  <c r="T48" s="1"/>
  <c r="O49"/>
  <c r="T49" s="1"/>
  <c r="O50"/>
  <c r="T50" s="1"/>
  <c r="O51"/>
  <c r="O52"/>
  <c r="O53"/>
  <c r="O54"/>
  <c r="T54" s="1"/>
  <c r="U54" s="1"/>
  <c r="O55"/>
  <c r="T55" s="1"/>
  <c r="O5"/>
  <c r="T5" s="1"/>
  <c r="O9" i="11"/>
  <c r="T9" s="1"/>
  <c r="O15"/>
  <c r="O7"/>
  <c r="T7" s="1"/>
  <c r="O10"/>
  <c r="T10" s="1"/>
  <c r="O17"/>
  <c r="T17" s="1"/>
  <c r="O5"/>
  <c r="T5" s="1"/>
  <c r="O21"/>
  <c r="O8"/>
  <c r="O14"/>
  <c r="T14" s="1"/>
  <c r="O13"/>
  <c r="T13" s="1"/>
  <c r="O24"/>
  <c r="T24" s="1"/>
  <c r="O12"/>
  <c r="T12" s="1"/>
  <c r="O25"/>
  <c r="T25" s="1"/>
  <c r="O23"/>
  <c r="T23" s="1"/>
  <c r="O26"/>
  <c r="O27"/>
  <c r="O11"/>
  <c r="T11" s="1"/>
  <c r="O28"/>
  <c r="T28" s="1"/>
  <c r="O29"/>
  <c r="T29" s="1"/>
  <c r="O22"/>
  <c r="T22" s="1"/>
  <c r="O18"/>
  <c r="T18" s="1"/>
  <c r="O30"/>
  <c r="T30" s="1"/>
  <c r="O31"/>
  <c r="O32"/>
  <c r="O33"/>
  <c r="T33" s="1"/>
  <c r="O34"/>
  <c r="T34" s="1"/>
  <c r="O35"/>
  <c r="T35" s="1"/>
  <c r="O36"/>
  <c r="T36" s="1"/>
  <c r="O37"/>
  <c r="T37" s="1"/>
  <c r="O38"/>
  <c r="T38" s="1"/>
  <c r="O39"/>
  <c r="O40"/>
  <c r="O41"/>
  <c r="T41" s="1"/>
  <c r="O42"/>
  <c r="T42" s="1"/>
  <c r="O43"/>
  <c r="T43" s="1"/>
  <c r="O44"/>
  <c r="T44" s="1"/>
  <c r="O45"/>
  <c r="T45" s="1"/>
  <c r="O20"/>
  <c r="T20" s="1"/>
  <c r="O46"/>
  <c r="O19"/>
  <c r="O47"/>
  <c r="T47" s="1"/>
  <c r="O48"/>
  <c r="T48" s="1"/>
  <c r="O49"/>
  <c r="T49" s="1"/>
  <c r="O50"/>
  <c r="T50" s="1"/>
  <c r="O51"/>
  <c r="T51" s="1"/>
  <c r="O52"/>
  <c r="T52" s="1"/>
  <c r="O53"/>
  <c r="O54"/>
  <c r="O55"/>
  <c r="T55" s="1"/>
  <c r="O56"/>
  <c r="T56" s="1"/>
  <c r="O57"/>
  <c r="T57" s="1"/>
  <c r="O58"/>
  <c r="T58" s="1"/>
  <c r="O59"/>
  <c r="T59" s="1"/>
  <c r="O60"/>
  <c r="T60" s="1"/>
  <c r="O61"/>
  <c r="O62"/>
  <c r="O63"/>
  <c r="T63" s="1"/>
  <c r="U63" s="1"/>
  <c r="O64"/>
  <c r="T64" s="1"/>
  <c r="O65"/>
  <c r="T65" s="1"/>
  <c r="O66"/>
  <c r="T66" s="1"/>
  <c r="O67"/>
  <c r="T67" s="1"/>
  <c r="O68"/>
  <c r="T68" s="1"/>
  <c r="O69"/>
  <c r="O70"/>
  <c r="O71"/>
  <c r="T71" s="1"/>
  <c r="U71" s="1"/>
  <c r="O72"/>
  <c r="T72" s="1"/>
  <c r="O73"/>
  <c r="T73" s="1"/>
  <c r="O6"/>
  <c r="T6" s="1"/>
  <c r="O10" i="9"/>
  <c r="T10" s="1"/>
  <c r="O11"/>
  <c r="T11" s="1"/>
  <c r="O9"/>
  <c r="T9" s="1"/>
  <c r="O7"/>
  <c r="T7" s="1"/>
  <c r="O15"/>
  <c r="T15" s="1"/>
  <c r="O12"/>
  <c r="T12" s="1"/>
  <c r="U12" s="1"/>
  <c r="O16"/>
  <c r="T16" s="1"/>
  <c r="O18"/>
  <c r="T18" s="1"/>
  <c r="O14"/>
  <c r="T14" s="1"/>
  <c r="O13"/>
  <c r="T13" s="1"/>
  <c r="O19"/>
  <c r="T19" s="1"/>
  <c r="O20"/>
  <c r="T20" s="1"/>
  <c r="O21"/>
  <c r="T21" s="1"/>
  <c r="O22"/>
  <c r="T22" s="1"/>
  <c r="U22" s="1"/>
  <c r="O23"/>
  <c r="T23" s="1"/>
  <c r="O24"/>
  <c r="T24" s="1"/>
  <c r="O25"/>
  <c r="T25" s="1"/>
  <c r="O26"/>
  <c r="T26" s="1"/>
  <c r="O27"/>
  <c r="T27" s="1"/>
  <c r="O28"/>
  <c r="T28" s="1"/>
  <c r="O17"/>
  <c r="T17" s="1"/>
  <c r="O29"/>
  <c r="T29" s="1"/>
  <c r="U29" s="1"/>
  <c r="O30"/>
  <c r="T30" s="1"/>
  <c r="O31"/>
  <c r="T31" s="1"/>
  <c r="O32"/>
  <c r="T32" s="1"/>
  <c r="O33"/>
  <c r="T33" s="1"/>
  <c r="O34"/>
  <c r="T34" s="1"/>
  <c r="O35"/>
  <c r="T35" s="1"/>
  <c r="O36"/>
  <c r="T36" s="1"/>
  <c r="O37"/>
  <c r="T37"/>
  <c r="O38"/>
  <c r="T38"/>
  <c r="O39"/>
  <c r="T39"/>
  <c r="O40"/>
  <c r="T40"/>
  <c r="O41"/>
  <c r="T41"/>
  <c r="O42"/>
  <c r="T42" s="1"/>
  <c r="O43"/>
  <c r="T43" s="1"/>
  <c r="O6"/>
  <c r="T6" s="1"/>
  <c r="O8"/>
  <c r="T8" s="1"/>
  <c r="O5"/>
  <c r="T5" s="1"/>
  <c r="O16" i="8"/>
  <c r="T16" s="1"/>
  <c r="O10"/>
  <c r="T10" s="1"/>
  <c r="O15"/>
  <c r="T15" s="1"/>
  <c r="U15" s="1"/>
  <c r="O13"/>
  <c r="T13" s="1"/>
  <c r="O7"/>
  <c r="T7" s="1"/>
  <c r="O17"/>
  <c r="T17" s="1"/>
  <c r="O14"/>
  <c r="T14" s="1"/>
  <c r="O18"/>
  <c r="T18" s="1"/>
  <c r="O20"/>
  <c r="O21"/>
  <c r="T21" s="1"/>
  <c r="O22"/>
  <c r="O23"/>
  <c r="T23" s="1"/>
  <c r="O24"/>
  <c r="T24" s="1"/>
  <c r="O25"/>
  <c r="T25" s="1"/>
  <c r="O26"/>
  <c r="O27"/>
  <c r="T27" s="1"/>
  <c r="O28"/>
  <c r="O29"/>
  <c r="T29" s="1"/>
  <c r="O30"/>
  <c r="O31"/>
  <c r="T31" s="1"/>
  <c r="O32"/>
  <c r="T32" s="1"/>
  <c r="O33"/>
  <c r="T33" s="1"/>
  <c r="O34"/>
  <c r="O35"/>
  <c r="T35" s="1"/>
  <c r="O36"/>
  <c r="O37"/>
  <c r="T37" s="1"/>
  <c r="O38"/>
  <c r="O39"/>
  <c r="T39" s="1"/>
  <c r="O40"/>
  <c r="T40" s="1"/>
  <c r="O41"/>
  <c r="T41" s="1"/>
  <c r="O43"/>
  <c r="O44"/>
  <c r="T44" s="1"/>
  <c r="O45"/>
  <c r="O46"/>
  <c r="T46" s="1"/>
  <c r="O47"/>
  <c r="O48"/>
  <c r="T48" s="1"/>
  <c r="U48" s="1"/>
  <c r="O49"/>
  <c r="T49" s="1"/>
  <c r="O50"/>
  <c r="T50" s="1"/>
  <c r="O51"/>
  <c r="O52"/>
  <c r="T52" s="1"/>
  <c r="O53"/>
  <c r="O54"/>
  <c r="T54" s="1"/>
  <c r="O55"/>
  <c r="O56"/>
  <c r="T56" s="1"/>
  <c r="O57"/>
  <c r="T57" s="1"/>
  <c r="O58"/>
  <c r="T58" s="1"/>
  <c r="O8"/>
  <c r="T8" s="1"/>
  <c r="O6"/>
  <c r="T6" s="1"/>
  <c r="O11"/>
  <c r="T11" s="1"/>
  <c r="O9"/>
  <c r="T9" s="1"/>
  <c r="O12"/>
  <c r="O5"/>
  <c r="T5" s="1"/>
  <c r="U5" l="1"/>
  <c r="U30"/>
  <c r="U53"/>
  <c r="U28"/>
  <c r="U47"/>
  <c r="U26"/>
  <c r="U34"/>
  <c r="U22"/>
  <c r="U43"/>
  <c r="U39"/>
  <c r="U31"/>
  <c r="U13"/>
  <c r="U45"/>
  <c r="U57"/>
  <c r="U49"/>
  <c r="U40"/>
  <c r="U32"/>
  <c r="U24"/>
  <c r="U7"/>
  <c r="U58"/>
  <c r="U50"/>
  <c r="U41"/>
  <c r="U33"/>
  <c r="U25"/>
  <c r="U17"/>
  <c r="U51"/>
  <c r="U14"/>
  <c r="U6"/>
  <c r="U27"/>
  <c r="U19"/>
  <c r="U8"/>
  <c r="U42"/>
  <c r="U52"/>
  <c r="U44"/>
  <c r="U35"/>
  <c r="U18"/>
  <c r="U55"/>
  <c r="U11"/>
  <c r="U16"/>
  <c r="U36"/>
  <c r="U9"/>
  <c r="U54"/>
  <c r="U46"/>
  <c r="U37"/>
  <c r="U29"/>
  <c r="U21"/>
  <c r="U10"/>
  <c r="U38"/>
  <c r="U12"/>
  <c r="U20"/>
  <c r="U56"/>
  <c r="U23"/>
  <c r="U23" i="9"/>
  <c r="U18"/>
  <c r="U43"/>
  <c r="U14"/>
  <c r="U6"/>
  <c r="U33"/>
  <c r="U26"/>
  <c r="U13"/>
  <c r="U11"/>
  <c r="U8"/>
  <c r="U39"/>
  <c r="U34"/>
  <c r="U27"/>
  <c r="U19"/>
  <c r="U9"/>
  <c r="U31"/>
  <c r="U32"/>
  <c r="U5"/>
  <c r="U41"/>
  <c r="U37"/>
  <c r="U40"/>
  <c r="U38"/>
  <c r="U30"/>
  <c r="U24"/>
  <c r="U10"/>
  <c r="U35"/>
  <c r="U28"/>
  <c r="U20"/>
  <c r="U7"/>
  <c r="U36"/>
  <c r="U17"/>
  <c r="U21"/>
  <c r="U15"/>
  <c r="U16"/>
  <c r="U42"/>
  <c r="U25"/>
  <c r="U47" i="11"/>
  <c r="U72"/>
  <c r="U56"/>
  <c r="U34"/>
  <c r="U73"/>
  <c r="U65"/>
  <c r="U57"/>
  <c r="U43"/>
  <c r="U35"/>
  <c r="U29"/>
  <c r="U24"/>
  <c r="U7"/>
  <c r="U46"/>
  <c r="U21"/>
  <c r="U6"/>
  <c r="U66"/>
  <c r="U58"/>
  <c r="U50"/>
  <c r="U44"/>
  <c r="U36"/>
  <c r="U22"/>
  <c r="U12"/>
  <c r="U10"/>
  <c r="U14"/>
  <c r="U67"/>
  <c r="U51"/>
  <c r="U37"/>
  <c r="U25"/>
  <c r="U17"/>
  <c r="U11"/>
  <c r="U52"/>
  <c r="U16"/>
  <c r="U26"/>
  <c r="U40"/>
  <c r="U19"/>
  <c r="U62"/>
  <c r="U39"/>
  <c r="U15"/>
  <c r="U8"/>
  <c r="U53"/>
  <c r="U5"/>
  <c r="U41"/>
  <c r="U59"/>
  <c r="U45"/>
  <c r="U18"/>
  <c r="U68"/>
  <c r="U60"/>
  <c r="U20"/>
  <c r="U38"/>
  <c r="U30"/>
  <c r="U23"/>
  <c r="U54"/>
  <c r="U27"/>
  <c r="U61"/>
  <c r="U31"/>
  <c r="U32"/>
  <c r="U9"/>
  <c r="U69"/>
  <c r="U55"/>
  <c r="U64"/>
  <c r="U48"/>
  <c r="U42"/>
  <c r="U28"/>
  <c r="U13"/>
  <c r="U70"/>
  <c r="U33"/>
  <c r="U49"/>
  <c r="U30" i="12"/>
  <c r="U9"/>
  <c r="U37"/>
  <c r="U55"/>
  <c r="U31"/>
  <c r="U5"/>
  <c r="U48"/>
  <c r="U40"/>
  <c r="U32"/>
  <c r="U25"/>
  <c r="U12"/>
  <c r="U7"/>
  <c r="U44"/>
  <c r="U20"/>
  <c r="U17"/>
  <c r="U27"/>
  <c r="U49"/>
  <c r="U33"/>
  <c r="U18"/>
  <c r="U42"/>
  <c r="U26"/>
  <c r="U15"/>
  <c r="U51"/>
  <c r="U28"/>
  <c r="U41"/>
  <c r="U19"/>
  <c r="U45"/>
  <c r="U50"/>
  <c r="U34"/>
  <c r="U14"/>
  <c r="U52"/>
  <c r="U29"/>
  <c r="U11"/>
  <c r="U53"/>
  <c r="U35"/>
  <c r="U10"/>
  <c r="U36"/>
  <c r="U6"/>
  <c r="U22"/>
  <c r="U38"/>
  <c r="U8"/>
  <c r="U47"/>
  <c r="U39"/>
  <c r="U24"/>
  <c r="U21"/>
  <c r="U16"/>
  <c r="U43"/>
  <c r="U13"/>
</calcChain>
</file>

<file path=xl/comments1.xml><?xml version="1.0" encoding="utf-8"?>
<comments xmlns="http://schemas.openxmlformats.org/spreadsheetml/2006/main">
  <authors>
    <author>administrator</author>
    <author>jhm</author>
  </authors>
  <commentLis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外语语种:英语、日语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学士学位外语、托福、雅思、大学外语四六级等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56" authorId="1">
      <text>
        <r>
          <rPr>
            <b/>
            <sz val="10"/>
            <color indexed="81"/>
            <rFont val="宋体"/>
            <family val="3"/>
            <charset val="134"/>
          </rPr>
          <t xml:space="preserve">
请在最后一页签字、盖章</t>
        </r>
        <r>
          <rPr>
            <sz val="10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jhm</author>
  </authors>
  <commentLis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外语语种:英语、日语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学士学位外语、托福、雅思、大学外语四六级等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74" authorId="1">
      <text>
        <r>
          <rPr>
            <b/>
            <sz val="10"/>
            <color indexed="81"/>
            <rFont val="宋体"/>
            <family val="3"/>
            <charset val="134"/>
          </rPr>
          <t xml:space="preserve">
请在最后一页签字、盖章</t>
        </r>
        <r>
          <rPr>
            <sz val="10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jhm</author>
  </authors>
  <commentLis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外语语种:英语、日语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学士学位外语、托福、雅思、大学外语四六级等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46" authorId="1">
      <text>
        <r>
          <rPr>
            <b/>
            <sz val="10"/>
            <color indexed="81"/>
            <rFont val="宋体"/>
            <family val="3"/>
            <charset val="134"/>
          </rPr>
          <t xml:space="preserve">
请在最后一页签字、盖章</t>
        </r>
        <r>
          <rPr>
            <sz val="10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jhm</author>
  </authors>
  <commentLis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外语语种:英语、日语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学士学位外语、托福、雅思、大学外语四六级等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44" authorId="1">
      <text>
        <r>
          <rPr>
            <b/>
            <sz val="10"/>
            <color indexed="81"/>
            <rFont val="宋体"/>
            <family val="3"/>
            <charset val="134"/>
          </rPr>
          <t xml:space="preserve">
请在最后一页签字、盖章</t>
        </r>
        <r>
          <rPr>
            <sz val="10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jhm</author>
  </authors>
  <commentLis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外语语种:英语、日语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学士学位外语、托福、雅思、大学外语四六级等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59" authorId="1">
      <text>
        <r>
          <rPr>
            <b/>
            <sz val="10"/>
            <color indexed="81"/>
            <rFont val="宋体"/>
            <family val="3"/>
            <charset val="134"/>
          </rPr>
          <t xml:space="preserve">
请在最后一页签字、盖章</t>
        </r>
        <r>
          <rPr>
            <sz val="10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<sst xmlns="http://schemas.openxmlformats.org/spreadsheetml/2006/main" count="1173" uniqueCount="642">
  <si>
    <t>序号</t>
  </si>
  <si>
    <t>姓名</t>
  </si>
  <si>
    <t>性别</t>
  </si>
  <si>
    <t>年龄</t>
  </si>
  <si>
    <t>民族</t>
  </si>
  <si>
    <t>专业人数</t>
  </si>
  <si>
    <t>综合考核计分</t>
  </si>
  <si>
    <t>备注</t>
  </si>
  <si>
    <t>排名</t>
  </si>
  <si>
    <t>成绩</t>
  </si>
  <si>
    <t>社会服务</t>
  </si>
  <si>
    <t>总分</t>
  </si>
  <si>
    <t>专业名称</t>
    <phoneticPr fontId="3" type="noConversion"/>
  </si>
  <si>
    <t>专业成绩</t>
    <phoneticPr fontId="3" type="noConversion"/>
  </si>
  <si>
    <t>科研创新</t>
    <phoneticPr fontId="3" type="noConversion"/>
  </si>
  <si>
    <t xml:space="preserve">                               负责人签字：                        单位盖章：                      年   月   日</t>
    <phoneticPr fontId="3" type="noConversion"/>
  </si>
  <si>
    <t>外语水平</t>
    <phoneticPr fontId="3" type="noConversion"/>
  </si>
  <si>
    <t>正式或候补</t>
    <phoneticPr fontId="3" type="noConversion"/>
  </si>
  <si>
    <t>考试项目</t>
    <phoneticPr fontId="3" type="noConversion"/>
  </si>
  <si>
    <t>语种</t>
    <phoneticPr fontId="3" type="noConversion"/>
  </si>
  <si>
    <t>学号</t>
    <phoneticPr fontId="3" type="noConversion"/>
  </si>
  <si>
    <t>证件号码</t>
    <phoneticPr fontId="3" type="noConversion"/>
  </si>
  <si>
    <t>其他</t>
    <phoneticPr fontId="3" type="noConversion"/>
  </si>
  <si>
    <t>附件五</t>
    <phoneticPr fontId="3" type="noConversion"/>
  </si>
  <si>
    <t>平均学分绩</t>
    <phoneticPr fontId="3" type="noConversion"/>
  </si>
  <si>
    <t>学位外语</t>
    <phoneticPr fontId="3" type="noConversion"/>
  </si>
  <si>
    <r>
      <t xml:space="preserve"> 经济与工商管理    学院</t>
    </r>
    <r>
      <rPr>
        <b/>
        <sz val="20"/>
        <rFont val="华文宋体"/>
        <family val="3"/>
        <charset val="134"/>
      </rPr>
      <t xml:space="preserve">推荐免试研究生资格审查情况一览表（2016年）                                       </t>
    </r>
    <phoneticPr fontId="3" type="noConversion"/>
  </si>
  <si>
    <t>201311031020</t>
  </si>
  <si>
    <t>崔东琪</t>
  </si>
  <si>
    <t>201311031022</t>
  </si>
  <si>
    <t>翁淑虹</t>
  </si>
  <si>
    <t>201211031018</t>
  </si>
  <si>
    <t>洪子超</t>
  </si>
  <si>
    <t>201311151059</t>
  </si>
  <si>
    <t>王玉洁</t>
  </si>
  <si>
    <t>201311151054</t>
  </si>
  <si>
    <t>李泽冰</t>
  </si>
  <si>
    <t>201311151055</t>
  </si>
  <si>
    <t>刘雅丽</t>
  </si>
  <si>
    <t>201311031038</t>
  </si>
  <si>
    <t>蒋冬瑶</t>
  </si>
  <si>
    <t>201311031001</t>
  </si>
  <si>
    <t>王璐</t>
  </si>
  <si>
    <t>201311031012</t>
  </si>
  <si>
    <t>林涵倩</t>
  </si>
  <si>
    <t>201311031011</t>
  </si>
  <si>
    <t>叶芃宁</t>
  </si>
  <si>
    <t>201311031002</t>
  </si>
  <si>
    <t>覃朗</t>
  </si>
  <si>
    <t>201311031003</t>
  </si>
  <si>
    <t>徐琪琦</t>
  </si>
  <si>
    <t>201311031037</t>
  </si>
  <si>
    <t>王雯静</t>
  </si>
  <si>
    <t>201311031017</t>
  </si>
  <si>
    <t>徐晓静</t>
  </si>
  <si>
    <t>201311231030</t>
  </si>
  <si>
    <t>张露馨</t>
  </si>
  <si>
    <t>201311031016</t>
  </si>
  <si>
    <t>窦斌</t>
  </si>
  <si>
    <t>201311031028</t>
  </si>
  <si>
    <t>王礼佳</t>
  </si>
  <si>
    <t>201311031018</t>
  </si>
  <si>
    <t>高艺璇</t>
  </si>
  <si>
    <t>201311031034</t>
  </si>
  <si>
    <t>余竞天</t>
  </si>
  <si>
    <t>201311031036</t>
  </si>
  <si>
    <t>张璇</t>
  </si>
  <si>
    <t>201311031008</t>
  </si>
  <si>
    <t>杜柯达</t>
  </si>
  <si>
    <t>201311031040</t>
  </si>
  <si>
    <t>杨雪涵</t>
  </si>
  <si>
    <t>201311031025</t>
  </si>
  <si>
    <t>吴陶</t>
  </si>
  <si>
    <t>201311031026</t>
  </si>
  <si>
    <t>秦弋茜</t>
  </si>
  <si>
    <t>201311031015</t>
  </si>
  <si>
    <t>周芯羽</t>
  </si>
  <si>
    <t>201311031021</t>
  </si>
  <si>
    <t>荣倩玉</t>
  </si>
  <si>
    <t>201311031039</t>
  </si>
  <si>
    <t>刘曼谛</t>
  </si>
  <si>
    <t>201311031029</t>
  </si>
  <si>
    <t>薛童</t>
  </si>
  <si>
    <t>201311031013</t>
  </si>
  <si>
    <t>潘丹</t>
  </si>
  <si>
    <t>201211181033</t>
  </si>
  <si>
    <t>周伟杰</t>
  </si>
  <si>
    <t>201311031027</t>
  </si>
  <si>
    <t>段嘉宣</t>
  </si>
  <si>
    <t>201311031035</t>
  </si>
  <si>
    <t>丁梓欣</t>
  </si>
  <si>
    <t>201311031033</t>
  </si>
  <si>
    <t>杨楠</t>
  </si>
  <si>
    <t>201311031041</t>
  </si>
  <si>
    <t>孙铮</t>
  </si>
  <si>
    <t>201211031012</t>
  </si>
  <si>
    <t>郭俊鑫</t>
  </si>
  <si>
    <t>201311031014</t>
  </si>
  <si>
    <t>董绍姝</t>
  </si>
  <si>
    <t>201311031009</t>
  </si>
  <si>
    <t>刘珍妮</t>
  </si>
  <si>
    <t>201211031031</t>
  </si>
  <si>
    <t>许山晶</t>
  </si>
  <si>
    <t>201311031007</t>
  </si>
  <si>
    <t>何慧坤</t>
  </si>
  <si>
    <t>201311031006</t>
  </si>
  <si>
    <t>黄翰</t>
  </si>
  <si>
    <t>201311031024</t>
  </si>
  <si>
    <t>毛寒</t>
  </si>
  <si>
    <t>201311031004</t>
  </si>
  <si>
    <t>廖有根</t>
  </si>
  <si>
    <t>201311191015</t>
  </si>
  <si>
    <t>蒋昀疌</t>
  </si>
  <si>
    <t>201311031031</t>
  </si>
  <si>
    <t>刘宁远</t>
  </si>
  <si>
    <t>201311031019</t>
  </si>
  <si>
    <t>张耀天</t>
  </si>
  <si>
    <t>201311031010</t>
  </si>
  <si>
    <t>张艺菲</t>
  </si>
  <si>
    <t>201211031038</t>
  </si>
  <si>
    <t>裴逸杰</t>
  </si>
  <si>
    <t>201311031023</t>
  </si>
  <si>
    <t>赵宁宁</t>
  </si>
  <si>
    <t>201311031005</t>
  </si>
  <si>
    <t>洪雅雯</t>
  </si>
  <si>
    <t>201311031032</t>
  </si>
  <si>
    <t>李苑捷</t>
  </si>
  <si>
    <t>201311031030</t>
  </si>
  <si>
    <t>梅杰</t>
  </si>
  <si>
    <t>201311034065</t>
  </si>
  <si>
    <t>娄小宇</t>
  </si>
  <si>
    <t>201311034033</t>
  </si>
  <si>
    <t>闫文馨</t>
  </si>
  <si>
    <t>201311034014</t>
  </si>
  <si>
    <t>梁祖铭</t>
  </si>
  <si>
    <t>201311034054</t>
  </si>
  <si>
    <t>刘尔卓</t>
  </si>
  <si>
    <t>201311034027</t>
  </si>
  <si>
    <t>杨梦丽</t>
  </si>
  <si>
    <t>201311034057</t>
  </si>
  <si>
    <t>高旭红</t>
  </si>
  <si>
    <t>201311034041</t>
  </si>
  <si>
    <t>刘芳怡</t>
  </si>
  <si>
    <t>201311034005</t>
  </si>
  <si>
    <t>王均</t>
  </si>
  <si>
    <t>201311034066</t>
  </si>
  <si>
    <t>柴一苇</t>
  </si>
  <si>
    <t>201211211035</t>
  </si>
  <si>
    <t>张玉栋</t>
  </si>
  <si>
    <t>201211211013</t>
  </si>
  <si>
    <t>高思航</t>
  </si>
  <si>
    <t>201311034015</t>
  </si>
  <si>
    <t>何雨琦</t>
  </si>
  <si>
    <t>201311034031</t>
  </si>
  <si>
    <t>苏小湄</t>
  </si>
  <si>
    <t>201311034030</t>
  </si>
  <si>
    <t>黄晓迪</t>
  </si>
  <si>
    <t>201311034003</t>
  </si>
  <si>
    <t>彭玉梅</t>
  </si>
  <si>
    <t>201311034025</t>
  </si>
  <si>
    <t>张远哲</t>
  </si>
  <si>
    <t>201311034058</t>
  </si>
  <si>
    <t>付丽</t>
  </si>
  <si>
    <t>201211231025</t>
  </si>
  <si>
    <t>蓝韫青</t>
  </si>
  <si>
    <t>201311034040</t>
  </si>
  <si>
    <t>王秋月</t>
  </si>
  <si>
    <t>201311034044</t>
  </si>
  <si>
    <t>钟卓越</t>
  </si>
  <si>
    <t>201311034009</t>
  </si>
  <si>
    <t>宋蕊廷</t>
  </si>
  <si>
    <t>201311034028</t>
  </si>
  <si>
    <t>张盼盼</t>
  </si>
  <si>
    <t>201311034032</t>
  </si>
  <si>
    <t>刘言</t>
  </si>
  <si>
    <t>201311034010</t>
  </si>
  <si>
    <t>陈婧</t>
  </si>
  <si>
    <t>201311034037</t>
  </si>
  <si>
    <t>白俊</t>
  </si>
  <si>
    <t>201311034043</t>
  </si>
  <si>
    <t>兰成臻</t>
  </si>
  <si>
    <t>201311034023</t>
  </si>
  <si>
    <t>郭一鸣</t>
  </si>
  <si>
    <t>201311034001</t>
  </si>
  <si>
    <t>徐凤</t>
  </si>
  <si>
    <t>201311034049</t>
  </si>
  <si>
    <t>冯艺</t>
  </si>
  <si>
    <t>201311034018</t>
  </si>
  <si>
    <t>卢宁晖</t>
  </si>
  <si>
    <t>201311034053</t>
  </si>
  <si>
    <t>朱美静</t>
  </si>
  <si>
    <t>201311034036</t>
  </si>
  <si>
    <t>徐慧馨</t>
  </si>
  <si>
    <t>201311034029</t>
  </si>
  <si>
    <t>王文达</t>
  </si>
  <si>
    <t>201311034052</t>
  </si>
  <si>
    <t>罗丽娉</t>
  </si>
  <si>
    <t>201311034059</t>
  </si>
  <si>
    <t>孙冬旭</t>
  </si>
  <si>
    <t>201311034038</t>
  </si>
  <si>
    <t>龚梓坤</t>
  </si>
  <si>
    <t>201311034012</t>
  </si>
  <si>
    <t>吴秦朗</t>
  </si>
  <si>
    <t>201311034039</t>
  </si>
  <si>
    <t>熊凯璐</t>
  </si>
  <si>
    <t>201311034034</t>
  </si>
  <si>
    <t>陈君颖</t>
  </si>
  <si>
    <t>201311034056</t>
  </si>
  <si>
    <t>刘洋</t>
  </si>
  <si>
    <t>201311034022</t>
  </si>
  <si>
    <t>苏家昌</t>
  </si>
  <si>
    <t>201311034061</t>
  </si>
  <si>
    <t>梁爽</t>
  </si>
  <si>
    <t>201311034008</t>
  </si>
  <si>
    <t>武定洲</t>
  </si>
  <si>
    <t>201311034046</t>
  </si>
  <si>
    <t>吴桐</t>
  </si>
  <si>
    <t>201311034007</t>
  </si>
  <si>
    <t>杨流</t>
  </si>
  <si>
    <t>201311034002</t>
  </si>
  <si>
    <t>李怡</t>
  </si>
  <si>
    <t>201311034026</t>
  </si>
  <si>
    <t>魏斌</t>
  </si>
  <si>
    <t>201311034011</t>
  </si>
  <si>
    <t>夏彦欣</t>
  </si>
  <si>
    <t>201311034017</t>
  </si>
  <si>
    <t>王宏利</t>
  </si>
  <si>
    <t>201311034004</t>
  </si>
  <si>
    <t>漆春兰</t>
  </si>
  <si>
    <t>201311034019</t>
  </si>
  <si>
    <t>郑颜璐</t>
  </si>
  <si>
    <t>201311034050</t>
  </si>
  <si>
    <t>武津锐</t>
  </si>
  <si>
    <t>201311034047</t>
  </si>
  <si>
    <t>黄馨梦</t>
  </si>
  <si>
    <t>201311034060</t>
  </si>
  <si>
    <t>刘宇琪</t>
  </si>
  <si>
    <t>201311034048</t>
  </si>
  <si>
    <t>马嘉雯</t>
  </si>
  <si>
    <t>201311034064</t>
  </si>
  <si>
    <t>王飞扬</t>
  </si>
  <si>
    <t>201311034006</t>
  </si>
  <si>
    <t>邓涪化</t>
  </si>
  <si>
    <t>201311034024</t>
  </si>
  <si>
    <t>马霄</t>
  </si>
  <si>
    <t>201311034020</t>
  </si>
  <si>
    <t>杨晨</t>
  </si>
  <si>
    <t>201311034051</t>
  </si>
  <si>
    <t>杨贵林</t>
  </si>
  <si>
    <t>201311034045</t>
  </si>
  <si>
    <t>李赫梁</t>
  </si>
  <si>
    <t>201311034035</t>
  </si>
  <si>
    <t>张煜苑</t>
  </si>
  <si>
    <t>201311034063</t>
  </si>
  <si>
    <t>李享</t>
  </si>
  <si>
    <t>201311034055</t>
  </si>
  <si>
    <t>要玥</t>
  </si>
  <si>
    <t>201311034016</t>
  </si>
  <si>
    <t>黄艺宣</t>
  </si>
  <si>
    <t>201311034021</t>
  </si>
  <si>
    <t>李克阳</t>
  </si>
  <si>
    <t>201311034062</t>
  </si>
  <si>
    <t>游晟</t>
  </si>
  <si>
    <t>201311034042</t>
  </si>
  <si>
    <t>张雅茹</t>
  </si>
  <si>
    <t>201311034013</t>
  </si>
  <si>
    <t>王酉哲</t>
  </si>
  <si>
    <t>201311032039</t>
  </si>
  <si>
    <t>201311032040</t>
  </si>
  <si>
    <t>201311032008</t>
  </si>
  <si>
    <t>201311032033</t>
  </si>
  <si>
    <t>201311032007</t>
  </si>
  <si>
    <t>201311032026</t>
  </si>
  <si>
    <t>201311032024</t>
  </si>
  <si>
    <t>201311032025</t>
  </si>
  <si>
    <t>201311032028</t>
  </si>
  <si>
    <t>201311032034</t>
  </si>
  <si>
    <t>201311032009</t>
  </si>
  <si>
    <t>201311032027</t>
  </si>
  <si>
    <t>201311032023</t>
  </si>
  <si>
    <t>201311032016</t>
  </si>
  <si>
    <t>201311032010</t>
  </si>
  <si>
    <t>201311032001</t>
  </si>
  <si>
    <t>201311032011</t>
  </si>
  <si>
    <t>201311032002</t>
  </si>
  <si>
    <t>201311032015</t>
  </si>
  <si>
    <t>201311032041</t>
  </si>
  <si>
    <t>201311032037</t>
  </si>
  <si>
    <t>201311032035</t>
  </si>
  <si>
    <t>201311032036</t>
  </si>
  <si>
    <t>201311032017</t>
  </si>
  <si>
    <t>201311032031</t>
  </si>
  <si>
    <t>201311032003</t>
  </si>
  <si>
    <t>201311032013</t>
  </si>
  <si>
    <t>201311032012</t>
  </si>
  <si>
    <t>201311032021</t>
  </si>
  <si>
    <t>201311032030</t>
  </si>
  <si>
    <t>201311032038</t>
  </si>
  <si>
    <t>201311032006</t>
  </si>
  <si>
    <t>201311032004</t>
  </si>
  <si>
    <t>201311032032</t>
  </si>
  <si>
    <t>201311032022</t>
  </si>
  <si>
    <t>201311032019</t>
  </si>
  <si>
    <t>201311032018</t>
  </si>
  <si>
    <t>201311032005</t>
  </si>
  <si>
    <t>201311032020</t>
  </si>
  <si>
    <t>201311032042</t>
  </si>
  <si>
    <t>201311032029</t>
  </si>
  <si>
    <t>201311033030</t>
  </si>
  <si>
    <t>201311033034</t>
  </si>
  <si>
    <t>201311033003</t>
  </si>
  <si>
    <t>201311033020</t>
  </si>
  <si>
    <t>201311033039</t>
  </si>
  <si>
    <t>201311033021</t>
  </si>
  <si>
    <t>201311033015</t>
  </si>
  <si>
    <t>201311033028</t>
  </si>
  <si>
    <t>201311033031</t>
  </si>
  <si>
    <t>201311033016</t>
  </si>
  <si>
    <t>201311033018</t>
  </si>
  <si>
    <t>201311033017</t>
  </si>
  <si>
    <t>201311033032</t>
  </si>
  <si>
    <t>201311033014</t>
  </si>
  <si>
    <t>201311033019</t>
  </si>
  <si>
    <t>201311033036</t>
  </si>
  <si>
    <t>201311033002</t>
  </si>
  <si>
    <t>201311033023</t>
  </si>
  <si>
    <t>201311033035</t>
  </si>
  <si>
    <t>201311033005</t>
  </si>
  <si>
    <t>201311033008</t>
  </si>
  <si>
    <t>201311033004</t>
  </si>
  <si>
    <t>201311033029</t>
  </si>
  <si>
    <t>201311033007</t>
  </si>
  <si>
    <t>201311033001</t>
  </si>
  <si>
    <t>201211942017</t>
  </si>
  <si>
    <t>201311033012</t>
  </si>
  <si>
    <t>201311033038</t>
  </si>
  <si>
    <t>201311033024</t>
  </si>
  <si>
    <t>201311033006</t>
  </si>
  <si>
    <t>201311033033</t>
  </si>
  <si>
    <t>201311033013</t>
  </si>
  <si>
    <t>201311033025</t>
  </si>
  <si>
    <t>201311033009</t>
  </si>
  <si>
    <t>201311033010</t>
  </si>
  <si>
    <t>201311033022</t>
  </si>
  <si>
    <t>201311033026</t>
  </si>
  <si>
    <t>201311033027</t>
  </si>
  <si>
    <t>201211032020</t>
  </si>
  <si>
    <t>201311035043</t>
  </si>
  <si>
    <t>201311035053</t>
  </si>
  <si>
    <t>201311035007</t>
  </si>
  <si>
    <t>201311035054</t>
  </si>
  <si>
    <t>201311035026</t>
  </si>
  <si>
    <t>201311035018</t>
  </si>
  <si>
    <t>201311035032</t>
  </si>
  <si>
    <t>201311035004</t>
  </si>
  <si>
    <t>201311035035</t>
  </si>
  <si>
    <t>201311035052</t>
  </si>
  <si>
    <t>201311035034</t>
  </si>
  <si>
    <t>201311035031</t>
  </si>
  <si>
    <t>201311035055</t>
  </si>
  <si>
    <t>201311035027</t>
  </si>
  <si>
    <t>201311035005</t>
  </si>
  <si>
    <t>201311035002</t>
  </si>
  <si>
    <t>201311035014</t>
  </si>
  <si>
    <t>201311035001</t>
  </si>
  <si>
    <t>201311035012</t>
  </si>
  <si>
    <t>201311035016</t>
  </si>
  <si>
    <t>201311035013</t>
  </si>
  <si>
    <t>201311035020</t>
  </si>
  <si>
    <t>201311035021</t>
  </si>
  <si>
    <t>201311035033</t>
  </si>
  <si>
    <t>201311035044</t>
  </si>
  <si>
    <t>201311035023</t>
  </si>
  <si>
    <t>201311035048</t>
  </si>
  <si>
    <t>201311035037</t>
  </si>
  <si>
    <t>201311035046</t>
  </si>
  <si>
    <t>201311035017</t>
  </si>
  <si>
    <t>201311035011</t>
  </si>
  <si>
    <t>201311035038</t>
  </si>
  <si>
    <t>201311035010</t>
  </si>
  <si>
    <t>201311035030</t>
  </si>
  <si>
    <t>201311035008</t>
  </si>
  <si>
    <t>201311035041</t>
  </si>
  <si>
    <t>201311035040</t>
  </si>
  <si>
    <t>201311035022</t>
  </si>
  <si>
    <t>201311035049</t>
  </si>
  <si>
    <t>201311035051</t>
  </si>
  <si>
    <t>201311035009</t>
  </si>
  <si>
    <t>201311035029</t>
  </si>
  <si>
    <t>201311035019</t>
  </si>
  <si>
    <t>201311035003</t>
  </si>
  <si>
    <t>201311035045</t>
  </si>
  <si>
    <t>201311035015</t>
  </si>
  <si>
    <t>201311035024</t>
  </si>
  <si>
    <t>201311035025</t>
  </si>
  <si>
    <t>201311035042</t>
  </si>
  <si>
    <t>201311035006</t>
  </si>
  <si>
    <t>201311035028</t>
  </si>
  <si>
    <t>201311035050</t>
  </si>
  <si>
    <t>201311035039</t>
  </si>
  <si>
    <t>201311035047</t>
  </si>
  <si>
    <r>
      <rPr>
        <sz val="10"/>
        <color indexed="8"/>
        <rFont val="宋体"/>
        <family val="3"/>
        <charset val="134"/>
      </rPr>
      <t>李子月</t>
    </r>
  </si>
  <si>
    <r>
      <rPr>
        <sz val="10"/>
        <color indexed="8"/>
        <rFont val="宋体"/>
        <family val="3"/>
        <charset val="134"/>
      </rPr>
      <t>王玉鑫</t>
    </r>
  </si>
  <si>
    <r>
      <rPr>
        <sz val="10"/>
        <color indexed="8"/>
        <rFont val="宋体"/>
        <family val="3"/>
        <charset val="134"/>
      </rPr>
      <t>魏宏冰</t>
    </r>
  </si>
  <si>
    <r>
      <rPr>
        <sz val="10"/>
        <color indexed="8"/>
        <rFont val="宋体"/>
        <family val="3"/>
        <charset val="134"/>
      </rPr>
      <t>刘丁豪</t>
    </r>
  </si>
  <si>
    <r>
      <rPr>
        <sz val="10"/>
        <color indexed="8"/>
        <rFont val="宋体"/>
        <family val="3"/>
        <charset val="134"/>
      </rPr>
      <t>王海湾</t>
    </r>
  </si>
  <si>
    <r>
      <rPr>
        <sz val="10"/>
        <color indexed="8"/>
        <rFont val="宋体"/>
        <family val="3"/>
        <charset val="134"/>
      </rPr>
      <t>韩岩</t>
    </r>
  </si>
  <si>
    <r>
      <rPr>
        <sz val="10"/>
        <color indexed="8"/>
        <rFont val="宋体"/>
        <family val="3"/>
        <charset val="134"/>
      </rPr>
      <t>冯雨晴</t>
    </r>
  </si>
  <si>
    <r>
      <rPr>
        <sz val="10"/>
        <color indexed="8"/>
        <rFont val="宋体"/>
        <family val="3"/>
        <charset val="134"/>
      </rPr>
      <t>王佳硕</t>
    </r>
  </si>
  <si>
    <r>
      <rPr>
        <sz val="10"/>
        <color indexed="8"/>
        <rFont val="宋体"/>
        <family val="3"/>
        <charset val="134"/>
      </rPr>
      <t>王阳阳</t>
    </r>
  </si>
  <si>
    <r>
      <rPr>
        <sz val="10"/>
        <color indexed="8"/>
        <rFont val="宋体"/>
        <family val="3"/>
        <charset val="134"/>
      </rPr>
      <t>肖佳琦</t>
    </r>
  </si>
  <si>
    <r>
      <rPr>
        <sz val="10"/>
        <color indexed="8"/>
        <rFont val="宋体"/>
        <family val="3"/>
        <charset val="134"/>
      </rPr>
      <t>高子晴</t>
    </r>
  </si>
  <si>
    <r>
      <rPr>
        <sz val="10"/>
        <color indexed="8"/>
        <rFont val="宋体"/>
        <family val="3"/>
        <charset val="134"/>
      </rPr>
      <t>崔丹阳</t>
    </r>
  </si>
  <si>
    <r>
      <rPr>
        <sz val="10"/>
        <color indexed="8"/>
        <rFont val="宋体"/>
        <family val="3"/>
        <charset val="134"/>
      </rPr>
      <t>周夕佳</t>
    </r>
  </si>
  <si>
    <r>
      <rPr>
        <sz val="10"/>
        <color indexed="8"/>
        <rFont val="宋体"/>
        <family val="3"/>
        <charset val="134"/>
      </rPr>
      <t>赵颂娅</t>
    </r>
  </si>
  <si>
    <r>
      <rPr>
        <sz val="10"/>
        <color indexed="8"/>
        <rFont val="宋体"/>
        <family val="3"/>
        <charset val="134"/>
      </rPr>
      <t>谢婧</t>
    </r>
  </si>
  <si>
    <r>
      <rPr>
        <sz val="10"/>
        <color indexed="8"/>
        <rFont val="宋体"/>
        <family val="3"/>
        <charset val="134"/>
      </rPr>
      <t>高子萌</t>
    </r>
  </si>
  <si>
    <r>
      <rPr>
        <sz val="10"/>
        <color indexed="8"/>
        <rFont val="宋体"/>
        <family val="3"/>
        <charset val="134"/>
      </rPr>
      <t>王晓东</t>
    </r>
  </si>
  <si>
    <r>
      <rPr>
        <sz val="10"/>
        <color indexed="8"/>
        <rFont val="宋体"/>
        <family val="3"/>
        <charset val="134"/>
      </rPr>
      <t>尹振宇</t>
    </r>
  </si>
  <si>
    <r>
      <rPr>
        <sz val="10"/>
        <color indexed="8"/>
        <rFont val="宋体"/>
        <family val="3"/>
        <charset val="134"/>
      </rPr>
      <t>梅新章</t>
    </r>
  </si>
  <si>
    <r>
      <rPr>
        <sz val="10"/>
        <color indexed="8"/>
        <rFont val="宋体"/>
        <family val="3"/>
        <charset val="134"/>
      </rPr>
      <t>聶子琦</t>
    </r>
  </si>
  <si>
    <r>
      <rPr>
        <sz val="10"/>
        <color indexed="8"/>
        <rFont val="宋体"/>
        <family val="3"/>
        <charset val="134"/>
      </rPr>
      <t>施琦</t>
    </r>
  </si>
  <si>
    <r>
      <rPr>
        <sz val="10"/>
        <color indexed="8"/>
        <rFont val="宋体"/>
        <family val="3"/>
        <charset val="134"/>
      </rPr>
      <t>朱悠然</t>
    </r>
  </si>
  <si>
    <r>
      <rPr>
        <sz val="10"/>
        <color indexed="8"/>
        <rFont val="宋体"/>
        <family val="3"/>
        <charset val="134"/>
      </rPr>
      <t>陆天怡</t>
    </r>
  </si>
  <si>
    <r>
      <rPr>
        <sz val="10"/>
        <color indexed="8"/>
        <rFont val="宋体"/>
        <family val="3"/>
        <charset val="134"/>
      </rPr>
      <t>秦悦</t>
    </r>
  </si>
  <si>
    <r>
      <rPr>
        <sz val="10"/>
        <color indexed="8"/>
        <rFont val="宋体"/>
        <family val="3"/>
        <charset val="134"/>
      </rPr>
      <t>王旭芳</t>
    </r>
  </si>
  <si>
    <r>
      <rPr>
        <sz val="10"/>
        <color indexed="8"/>
        <rFont val="宋体"/>
        <family val="3"/>
        <charset val="134"/>
      </rPr>
      <t>卢意</t>
    </r>
  </si>
  <si>
    <r>
      <rPr>
        <sz val="10"/>
        <color indexed="8"/>
        <rFont val="宋体"/>
        <family val="3"/>
        <charset val="134"/>
      </rPr>
      <t>段焱雯</t>
    </r>
  </si>
  <si>
    <r>
      <rPr>
        <sz val="10"/>
        <color indexed="8"/>
        <rFont val="宋体"/>
        <family val="3"/>
        <charset val="134"/>
      </rPr>
      <t>陈卓文</t>
    </r>
  </si>
  <si>
    <r>
      <rPr>
        <sz val="10"/>
        <color indexed="8"/>
        <rFont val="宋体"/>
        <family val="3"/>
        <charset val="134"/>
      </rPr>
      <t>张敏</t>
    </r>
  </si>
  <si>
    <r>
      <rPr>
        <sz val="10"/>
        <color indexed="8"/>
        <rFont val="宋体"/>
        <family val="3"/>
        <charset val="134"/>
      </rPr>
      <t>龙雨璇</t>
    </r>
  </si>
  <si>
    <r>
      <rPr>
        <sz val="10"/>
        <color indexed="8"/>
        <rFont val="宋体"/>
        <family val="3"/>
        <charset val="134"/>
      </rPr>
      <t>石翊楠</t>
    </r>
  </si>
  <si>
    <r>
      <rPr>
        <sz val="10"/>
        <color indexed="8"/>
        <rFont val="宋体"/>
        <family val="3"/>
        <charset val="134"/>
      </rPr>
      <t>唐亦凡</t>
    </r>
  </si>
  <si>
    <r>
      <rPr>
        <sz val="10"/>
        <color indexed="8"/>
        <rFont val="宋体"/>
        <family val="3"/>
        <charset val="134"/>
      </rPr>
      <t>夏天娇</t>
    </r>
  </si>
  <si>
    <r>
      <rPr>
        <sz val="10"/>
        <color indexed="8"/>
        <rFont val="宋体"/>
        <family val="3"/>
        <charset val="134"/>
      </rPr>
      <t>冯芃栋</t>
    </r>
  </si>
  <si>
    <r>
      <rPr>
        <sz val="10"/>
        <color indexed="8"/>
        <rFont val="宋体"/>
        <family val="3"/>
        <charset val="134"/>
      </rPr>
      <t>汪鑫</t>
    </r>
  </si>
  <si>
    <r>
      <rPr>
        <sz val="10"/>
        <color indexed="8"/>
        <rFont val="宋体"/>
        <family val="3"/>
        <charset val="134"/>
      </rPr>
      <t>魏明君</t>
    </r>
  </si>
  <si>
    <r>
      <rPr>
        <sz val="10"/>
        <color indexed="8"/>
        <rFont val="宋体"/>
        <family val="3"/>
        <charset val="134"/>
      </rPr>
      <t>李佩洁</t>
    </r>
  </si>
  <si>
    <r>
      <rPr>
        <sz val="10"/>
        <color indexed="8"/>
        <rFont val="宋体"/>
        <family val="3"/>
        <charset val="134"/>
      </rPr>
      <t>周明山</t>
    </r>
  </si>
  <si>
    <r>
      <rPr>
        <sz val="10"/>
        <color indexed="8"/>
        <rFont val="宋体"/>
        <family val="3"/>
        <charset val="134"/>
      </rPr>
      <t>王玥</t>
    </r>
  </si>
  <si>
    <r>
      <rPr>
        <sz val="10"/>
        <color indexed="8"/>
        <rFont val="宋体"/>
        <family val="3"/>
        <charset val="134"/>
      </rPr>
      <t>吳冬兒</t>
    </r>
  </si>
  <si>
    <r>
      <rPr>
        <sz val="10"/>
        <color indexed="8"/>
        <rFont val="宋体"/>
        <family val="3"/>
        <charset val="134"/>
      </rPr>
      <t>刘茜</t>
    </r>
  </si>
  <si>
    <r>
      <rPr>
        <sz val="10"/>
        <rFont val="宋体"/>
        <family val="3"/>
        <charset val="134"/>
      </rPr>
      <t>国际经济与贸易</t>
    </r>
    <phoneticPr fontId="3" type="noConversion"/>
  </si>
  <si>
    <r>
      <rPr>
        <sz val="10"/>
        <color indexed="8"/>
        <rFont val="宋体"/>
        <family val="3"/>
        <charset val="134"/>
      </rPr>
      <t>夏亦男</t>
    </r>
  </si>
  <si>
    <r>
      <rPr>
        <sz val="10"/>
        <rFont val="宋体"/>
        <family val="3"/>
        <charset val="134"/>
      </rPr>
      <t>女</t>
    </r>
    <phoneticPr fontId="3" type="noConversion"/>
  </si>
  <si>
    <r>
      <rPr>
        <sz val="10"/>
        <rFont val="宋体"/>
        <family val="3"/>
        <charset val="134"/>
      </rPr>
      <t>工商管理</t>
    </r>
    <phoneticPr fontId="3" type="noConversion"/>
  </si>
  <si>
    <r>
      <rPr>
        <sz val="10"/>
        <color indexed="8"/>
        <rFont val="宋体"/>
        <family val="3"/>
        <charset val="134"/>
      </rPr>
      <t>韩家宝</t>
    </r>
  </si>
  <si>
    <r>
      <rPr>
        <sz val="10"/>
        <rFont val="宋体"/>
        <family val="3"/>
        <charset val="134"/>
      </rPr>
      <t>男</t>
    </r>
    <phoneticPr fontId="3" type="noConversion"/>
  </si>
  <si>
    <r>
      <rPr>
        <sz val="10"/>
        <color indexed="8"/>
        <rFont val="宋体"/>
        <family val="3"/>
        <charset val="134"/>
      </rPr>
      <t>欧芮利</t>
    </r>
  </si>
  <si>
    <r>
      <rPr>
        <sz val="10"/>
        <color indexed="8"/>
        <rFont val="宋体"/>
        <family val="3"/>
        <charset val="134"/>
      </rPr>
      <t>马路遥</t>
    </r>
  </si>
  <si>
    <r>
      <rPr>
        <sz val="10"/>
        <color indexed="8"/>
        <rFont val="宋体"/>
        <family val="3"/>
        <charset val="134"/>
      </rPr>
      <t>薛东晓</t>
    </r>
  </si>
  <si>
    <r>
      <rPr>
        <sz val="10"/>
        <color indexed="8"/>
        <rFont val="宋体"/>
        <family val="3"/>
        <charset val="134"/>
      </rPr>
      <t>宋百合</t>
    </r>
  </si>
  <si>
    <r>
      <rPr>
        <sz val="10"/>
        <color indexed="8"/>
        <rFont val="宋体"/>
        <family val="3"/>
        <charset val="134"/>
      </rPr>
      <t>徐蓓</t>
    </r>
  </si>
  <si>
    <r>
      <rPr>
        <sz val="10"/>
        <color indexed="8"/>
        <rFont val="宋体"/>
        <family val="3"/>
        <charset val="134"/>
      </rPr>
      <t>俞梦格</t>
    </r>
  </si>
  <si>
    <r>
      <rPr>
        <sz val="10"/>
        <color indexed="8"/>
        <rFont val="宋体"/>
        <family val="3"/>
        <charset val="134"/>
      </rPr>
      <t>袁凌子</t>
    </r>
  </si>
  <si>
    <r>
      <rPr>
        <sz val="10"/>
        <color indexed="8"/>
        <rFont val="宋体"/>
        <family val="3"/>
        <charset val="134"/>
      </rPr>
      <t>王夏云</t>
    </r>
  </si>
  <si>
    <r>
      <rPr>
        <sz val="10"/>
        <color indexed="8"/>
        <rFont val="宋体"/>
        <family val="3"/>
        <charset val="134"/>
      </rPr>
      <t>耿燕各</t>
    </r>
  </si>
  <si>
    <r>
      <rPr>
        <sz val="10"/>
        <color indexed="8"/>
        <rFont val="宋体"/>
        <family val="3"/>
        <charset val="134"/>
      </rPr>
      <t>丁文杰</t>
    </r>
  </si>
  <si>
    <r>
      <rPr>
        <sz val="10"/>
        <color indexed="8"/>
        <rFont val="宋体"/>
        <family val="3"/>
        <charset val="134"/>
      </rPr>
      <t>杨珂</t>
    </r>
  </si>
  <si>
    <r>
      <rPr>
        <sz val="10"/>
        <color indexed="8"/>
        <rFont val="宋体"/>
        <family val="3"/>
        <charset val="134"/>
      </rPr>
      <t>夏婧</t>
    </r>
  </si>
  <si>
    <r>
      <rPr>
        <sz val="10"/>
        <color indexed="8"/>
        <rFont val="宋体"/>
        <family val="3"/>
        <charset val="134"/>
      </rPr>
      <t>倪春阳</t>
    </r>
  </si>
  <si>
    <r>
      <rPr>
        <sz val="10"/>
        <color indexed="8"/>
        <rFont val="宋体"/>
        <family val="3"/>
        <charset val="134"/>
      </rPr>
      <t>陆萍</t>
    </r>
  </si>
  <si>
    <r>
      <rPr>
        <sz val="10"/>
        <color indexed="8"/>
        <rFont val="宋体"/>
        <family val="3"/>
        <charset val="134"/>
      </rPr>
      <t>付琼</t>
    </r>
  </si>
  <si>
    <r>
      <rPr>
        <sz val="10"/>
        <color indexed="8"/>
        <rFont val="宋体"/>
        <family val="3"/>
        <charset val="134"/>
      </rPr>
      <t>代静怡</t>
    </r>
  </si>
  <si>
    <r>
      <rPr>
        <sz val="10"/>
        <color indexed="8"/>
        <rFont val="宋体"/>
        <family val="3"/>
        <charset val="134"/>
      </rPr>
      <t>边航</t>
    </r>
  </si>
  <si>
    <r>
      <rPr>
        <sz val="10"/>
        <color indexed="8"/>
        <rFont val="宋体"/>
        <family val="3"/>
        <charset val="134"/>
      </rPr>
      <t>刘娅萍</t>
    </r>
  </si>
  <si>
    <r>
      <rPr>
        <sz val="10"/>
        <color indexed="8"/>
        <rFont val="宋体"/>
        <family val="3"/>
        <charset val="134"/>
      </rPr>
      <t>刘璇</t>
    </r>
  </si>
  <si>
    <r>
      <rPr>
        <sz val="10"/>
        <color indexed="8"/>
        <rFont val="宋体"/>
        <family val="3"/>
        <charset val="134"/>
      </rPr>
      <t>黄楚仪</t>
    </r>
  </si>
  <si>
    <r>
      <rPr>
        <sz val="10"/>
        <color indexed="8"/>
        <rFont val="宋体"/>
        <family val="3"/>
        <charset val="134"/>
      </rPr>
      <t>申坤畅</t>
    </r>
  </si>
  <si>
    <r>
      <rPr>
        <sz val="10"/>
        <color indexed="8"/>
        <rFont val="宋体"/>
        <family val="3"/>
        <charset val="134"/>
      </rPr>
      <t>黎瑞枫</t>
    </r>
  </si>
  <si>
    <r>
      <rPr>
        <sz val="10"/>
        <color indexed="8"/>
        <rFont val="宋体"/>
        <family val="3"/>
        <charset val="134"/>
      </rPr>
      <t>吴浩男</t>
    </r>
  </si>
  <si>
    <r>
      <rPr>
        <sz val="10"/>
        <color indexed="8"/>
        <rFont val="宋体"/>
        <family val="3"/>
        <charset val="134"/>
      </rPr>
      <t>于小清</t>
    </r>
  </si>
  <si>
    <r>
      <rPr>
        <sz val="10"/>
        <color indexed="8"/>
        <rFont val="宋体"/>
        <family val="3"/>
        <charset val="134"/>
      </rPr>
      <t>肖阳翌</t>
    </r>
  </si>
  <si>
    <r>
      <rPr>
        <sz val="10"/>
        <color indexed="8"/>
        <rFont val="宋体"/>
        <family val="3"/>
        <charset val="134"/>
      </rPr>
      <t>张丹</t>
    </r>
  </si>
  <si>
    <r>
      <rPr>
        <sz val="10"/>
        <color indexed="8"/>
        <rFont val="宋体"/>
        <family val="3"/>
        <charset val="134"/>
      </rPr>
      <t>周雨粟</t>
    </r>
  </si>
  <si>
    <r>
      <rPr>
        <sz val="10"/>
        <color indexed="8"/>
        <rFont val="宋体"/>
        <family val="3"/>
        <charset val="134"/>
      </rPr>
      <t>兰京</t>
    </r>
  </si>
  <si>
    <r>
      <rPr>
        <sz val="10"/>
        <color indexed="8"/>
        <rFont val="宋体"/>
        <family val="3"/>
        <charset val="134"/>
      </rPr>
      <t>乔峤</t>
    </r>
  </si>
  <si>
    <r>
      <rPr>
        <sz val="10"/>
        <color indexed="8"/>
        <rFont val="宋体"/>
        <family val="3"/>
        <charset val="134"/>
      </rPr>
      <t>高枫</t>
    </r>
  </si>
  <si>
    <r>
      <rPr>
        <sz val="10"/>
        <color indexed="8"/>
        <rFont val="宋体"/>
        <family val="3"/>
        <charset val="134"/>
      </rPr>
      <t>冼晨琪</t>
    </r>
  </si>
  <si>
    <r>
      <rPr>
        <sz val="10"/>
        <color indexed="8"/>
        <rFont val="宋体"/>
        <family val="3"/>
        <charset val="134"/>
      </rPr>
      <t>文晶</t>
    </r>
  </si>
  <si>
    <r>
      <rPr>
        <sz val="10"/>
        <color indexed="8"/>
        <rFont val="宋体"/>
        <family val="3"/>
        <charset val="134"/>
      </rPr>
      <t>金颖</t>
    </r>
  </si>
  <si>
    <r>
      <rPr>
        <sz val="10"/>
        <color indexed="8"/>
        <rFont val="宋体"/>
        <family val="3"/>
        <charset val="134"/>
      </rPr>
      <t>黄恋</t>
    </r>
  </si>
  <si>
    <r>
      <rPr>
        <sz val="10"/>
        <color indexed="8"/>
        <rFont val="宋体"/>
        <family val="3"/>
        <charset val="134"/>
      </rPr>
      <t>徐一然</t>
    </r>
  </si>
  <si>
    <r>
      <rPr>
        <sz val="10"/>
        <color indexed="8"/>
        <rFont val="宋体"/>
        <family val="3"/>
        <charset val="134"/>
      </rPr>
      <t>范逸平</t>
    </r>
  </si>
  <si>
    <r>
      <rPr>
        <sz val="10"/>
        <color indexed="8"/>
        <rFont val="宋体"/>
        <family val="3"/>
        <charset val="134"/>
      </rPr>
      <t>张子楚</t>
    </r>
  </si>
  <si>
    <t xml:space="preserve"> </t>
    <phoneticPr fontId="3" type="noConversion"/>
  </si>
  <si>
    <r>
      <rPr>
        <sz val="10"/>
        <color indexed="8"/>
        <rFont val="宋体"/>
        <family val="3"/>
        <charset val="134"/>
      </rPr>
      <t>安然</t>
    </r>
  </si>
  <si>
    <r>
      <rPr>
        <sz val="10"/>
        <rFont val="宋体"/>
        <family val="3"/>
        <charset val="134"/>
      </rPr>
      <t>女</t>
    </r>
    <phoneticPr fontId="3" type="noConversion"/>
  </si>
  <si>
    <r>
      <rPr>
        <sz val="10"/>
        <rFont val="宋体"/>
        <family val="3"/>
        <charset val="134"/>
      </rPr>
      <t>会计学</t>
    </r>
    <phoneticPr fontId="3" type="noConversion"/>
  </si>
  <si>
    <r>
      <rPr>
        <sz val="10"/>
        <color indexed="8"/>
        <rFont val="宋体"/>
        <family val="3"/>
        <charset val="134"/>
      </rPr>
      <t>石佳然</t>
    </r>
  </si>
  <si>
    <r>
      <rPr>
        <sz val="10"/>
        <color indexed="8"/>
        <rFont val="宋体"/>
        <family val="3"/>
        <charset val="134"/>
      </rPr>
      <t>朱沛青</t>
    </r>
  </si>
  <si>
    <r>
      <rPr>
        <sz val="10"/>
        <color indexed="8"/>
        <rFont val="宋体"/>
        <family val="3"/>
        <charset val="134"/>
      </rPr>
      <t>娄洋</t>
    </r>
  </si>
  <si>
    <r>
      <rPr>
        <sz val="10"/>
        <color indexed="8"/>
        <rFont val="宋体"/>
        <family val="3"/>
        <charset val="134"/>
      </rPr>
      <t>徐瓘珺</t>
    </r>
  </si>
  <si>
    <r>
      <rPr>
        <sz val="10"/>
        <color indexed="8"/>
        <rFont val="宋体"/>
        <family val="3"/>
        <charset val="134"/>
      </rPr>
      <t>杨博星</t>
    </r>
  </si>
  <si>
    <r>
      <rPr>
        <sz val="10"/>
        <color indexed="8"/>
        <rFont val="宋体"/>
        <family val="3"/>
        <charset val="134"/>
      </rPr>
      <t>唐宇</t>
    </r>
  </si>
  <si>
    <r>
      <rPr>
        <sz val="10"/>
        <color indexed="8"/>
        <rFont val="宋体"/>
        <family val="3"/>
        <charset val="134"/>
      </rPr>
      <t>李霜</t>
    </r>
  </si>
  <si>
    <r>
      <rPr>
        <sz val="10"/>
        <color indexed="8"/>
        <rFont val="宋体"/>
        <family val="3"/>
        <charset val="134"/>
      </rPr>
      <t>翟安若</t>
    </r>
  </si>
  <si>
    <r>
      <rPr>
        <sz val="10"/>
        <color indexed="8"/>
        <rFont val="宋体"/>
        <family val="3"/>
        <charset val="134"/>
      </rPr>
      <t>赵凯宁</t>
    </r>
  </si>
  <si>
    <r>
      <rPr>
        <sz val="10"/>
        <color indexed="8"/>
        <rFont val="宋体"/>
        <family val="3"/>
        <charset val="134"/>
      </rPr>
      <t>王开颜</t>
    </r>
  </si>
  <si>
    <r>
      <rPr>
        <sz val="10"/>
        <color indexed="8"/>
        <rFont val="宋体"/>
        <family val="3"/>
        <charset val="134"/>
      </rPr>
      <t>于文爽</t>
    </r>
  </si>
  <si>
    <r>
      <rPr>
        <sz val="10"/>
        <color indexed="8"/>
        <rFont val="宋体"/>
        <family val="3"/>
        <charset val="134"/>
      </rPr>
      <t>刘家瑞</t>
    </r>
  </si>
  <si>
    <r>
      <rPr>
        <sz val="10"/>
        <color indexed="8"/>
        <rFont val="宋体"/>
        <family val="3"/>
        <charset val="134"/>
      </rPr>
      <t>李萌蕊</t>
    </r>
  </si>
  <si>
    <r>
      <rPr>
        <sz val="10"/>
        <color indexed="8"/>
        <rFont val="宋体"/>
        <family val="3"/>
        <charset val="134"/>
      </rPr>
      <t>张怡然</t>
    </r>
  </si>
  <si>
    <r>
      <rPr>
        <sz val="10"/>
        <color indexed="8"/>
        <rFont val="宋体"/>
        <family val="3"/>
        <charset val="134"/>
      </rPr>
      <t>李佳洪</t>
    </r>
  </si>
  <si>
    <r>
      <rPr>
        <sz val="10"/>
        <color indexed="8"/>
        <rFont val="宋体"/>
        <family val="3"/>
        <charset val="134"/>
      </rPr>
      <t>张罗允</t>
    </r>
  </si>
  <si>
    <r>
      <rPr>
        <sz val="10"/>
        <color indexed="8"/>
        <rFont val="宋体"/>
        <family val="3"/>
        <charset val="134"/>
      </rPr>
      <t>赵梦荞</t>
    </r>
  </si>
  <si>
    <r>
      <rPr>
        <sz val="10"/>
        <color indexed="8"/>
        <rFont val="宋体"/>
        <family val="3"/>
        <charset val="134"/>
      </rPr>
      <t>陈彦昕</t>
    </r>
  </si>
  <si>
    <r>
      <rPr>
        <sz val="10"/>
        <color indexed="8"/>
        <rFont val="宋体"/>
        <family val="3"/>
        <charset val="134"/>
      </rPr>
      <t>仲星宇</t>
    </r>
  </si>
  <si>
    <r>
      <rPr>
        <sz val="10"/>
        <color indexed="8"/>
        <rFont val="宋体"/>
        <family val="3"/>
        <charset val="134"/>
      </rPr>
      <t>郑君如</t>
    </r>
  </si>
  <si>
    <r>
      <rPr>
        <sz val="10"/>
        <color indexed="8"/>
        <rFont val="宋体"/>
        <family val="3"/>
        <charset val="134"/>
      </rPr>
      <t>周思廷</t>
    </r>
  </si>
  <si>
    <r>
      <rPr>
        <sz val="10"/>
        <color indexed="8"/>
        <rFont val="宋体"/>
        <family val="3"/>
        <charset val="134"/>
      </rPr>
      <t>苏千千</t>
    </r>
  </si>
  <si>
    <r>
      <rPr>
        <sz val="10"/>
        <color indexed="8"/>
        <rFont val="宋体"/>
        <family val="3"/>
        <charset val="134"/>
      </rPr>
      <t>汪一凡</t>
    </r>
  </si>
  <si>
    <r>
      <rPr>
        <sz val="10"/>
        <color indexed="8"/>
        <rFont val="宋体"/>
        <family val="3"/>
        <charset val="134"/>
      </rPr>
      <t>刘畅</t>
    </r>
  </si>
  <si>
    <r>
      <rPr>
        <sz val="10"/>
        <color indexed="8"/>
        <rFont val="宋体"/>
        <family val="3"/>
        <charset val="134"/>
      </rPr>
      <t>张冬旭</t>
    </r>
  </si>
  <si>
    <r>
      <rPr>
        <sz val="10"/>
        <color indexed="8"/>
        <rFont val="宋体"/>
        <family val="3"/>
        <charset val="134"/>
      </rPr>
      <t>刘露</t>
    </r>
  </si>
  <si>
    <r>
      <rPr>
        <sz val="10"/>
        <color indexed="8"/>
        <rFont val="宋体"/>
        <family val="3"/>
        <charset val="134"/>
      </rPr>
      <t>王恺昕</t>
    </r>
  </si>
  <si>
    <r>
      <rPr>
        <sz val="10"/>
        <color indexed="8"/>
        <rFont val="宋体"/>
        <family val="3"/>
        <charset val="134"/>
      </rPr>
      <t>胡晓玲</t>
    </r>
  </si>
  <si>
    <r>
      <rPr>
        <sz val="10"/>
        <color indexed="8"/>
        <rFont val="宋体"/>
        <family val="3"/>
        <charset val="134"/>
      </rPr>
      <t>蒙滢倩</t>
    </r>
  </si>
  <si>
    <r>
      <rPr>
        <sz val="10"/>
        <color indexed="8"/>
        <rFont val="宋体"/>
        <family val="3"/>
        <charset val="134"/>
      </rPr>
      <t>郑裕佳</t>
    </r>
  </si>
  <si>
    <r>
      <rPr>
        <sz val="10"/>
        <color indexed="8"/>
        <rFont val="宋体"/>
        <family val="3"/>
        <charset val="134"/>
      </rPr>
      <t>杨艳妮</t>
    </r>
  </si>
  <si>
    <r>
      <rPr>
        <sz val="10"/>
        <color indexed="8"/>
        <rFont val="宋体"/>
        <family val="3"/>
        <charset val="134"/>
      </rPr>
      <t>郭思捷</t>
    </r>
  </si>
  <si>
    <r>
      <rPr>
        <sz val="10"/>
        <color indexed="8"/>
        <rFont val="宋体"/>
        <family val="3"/>
        <charset val="134"/>
      </rPr>
      <t>丁嘉娜</t>
    </r>
  </si>
  <si>
    <r>
      <rPr>
        <sz val="10"/>
        <color indexed="8"/>
        <rFont val="宋体"/>
        <family val="3"/>
        <charset val="134"/>
      </rPr>
      <t>郭思嘉</t>
    </r>
  </si>
  <si>
    <r>
      <rPr>
        <sz val="10"/>
        <color indexed="8"/>
        <rFont val="宋体"/>
        <family val="3"/>
        <charset val="134"/>
      </rPr>
      <t>张潇予</t>
    </r>
  </si>
  <si>
    <r>
      <rPr>
        <sz val="10"/>
        <color indexed="8"/>
        <rFont val="宋体"/>
        <family val="3"/>
        <charset val="134"/>
      </rPr>
      <t>吴静雯</t>
    </r>
  </si>
  <si>
    <r>
      <rPr>
        <sz val="10"/>
        <color indexed="8"/>
        <rFont val="宋体"/>
        <family val="3"/>
        <charset val="134"/>
      </rPr>
      <t>陈蕾</t>
    </r>
  </si>
  <si>
    <r>
      <rPr>
        <sz val="10"/>
        <color indexed="8"/>
        <rFont val="宋体"/>
        <family val="3"/>
        <charset val="134"/>
      </rPr>
      <t>张慧</t>
    </r>
  </si>
  <si>
    <r>
      <rPr>
        <sz val="10"/>
        <color indexed="8"/>
        <rFont val="宋体"/>
        <family val="3"/>
        <charset val="134"/>
      </rPr>
      <t>方倩倩</t>
    </r>
  </si>
  <si>
    <r>
      <rPr>
        <sz val="10"/>
        <color indexed="8"/>
        <rFont val="宋体"/>
        <family val="3"/>
        <charset val="134"/>
      </rPr>
      <t>汪楚灵</t>
    </r>
  </si>
  <si>
    <r>
      <rPr>
        <sz val="10"/>
        <color indexed="8"/>
        <rFont val="宋体"/>
        <family val="3"/>
        <charset val="134"/>
      </rPr>
      <t>夏一丹</t>
    </r>
  </si>
  <si>
    <r>
      <rPr>
        <sz val="10"/>
        <color indexed="8"/>
        <rFont val="宋体"/>
        <family val="3"/>
        <charset val="134"/>
      </rPr>
      <t>刘书孟</t>
    </r>
  </si>
  <si>
    <r>
      <rPr>
        <sz val="10"/>
        <color indexed="8"/>
        <rFont val="宋体"/>
        <family val="3"/>
        <charset val="134"/>
      </rPr>
      <t>刘莹</t>
    </r>
  </si>
  <si>
    <r>
      <rPr>
        <sz val="10"/>
        <color indexed="8"/>
        <rFont val="宋体"/>
        <family val="3"/>
        <charset val="134"/>
      </rPr>
      <t>李丹阳</t>
    </r>
  </si>
  <si>
    <r>
      <rPr>
        <sz val="10"/>
        <color indexed="8"/>
        <rFont val="宋体"/>
        <family val="3"/>
        <charset val="134"/>
      </rPr>
      <t>孔令向</t>
    </r>
  </si>
  <si>
    <r>
      <rPr>
        <sz val="10"/>
        <color indexed="8"/>
        <rFont val="宋体"/>
        <family val="3"/>
        <charset val="134"/>
      </rPr>
      <t>刘安琪</t>
    </r>
  </si>
  <si>
    <r>
      <rPr>
        <sz val="10"/>
        <color indexed="8"/>
        <rFont val="宋体"/>
        <family val="3"/>
        <charset val="134"/>
      </rPr>
      <t>谢佳羽</t>
    </r>
  </si>
  <si>
    <r>
      <rPr>
        <sz val="10"/>
        <color indexed="8"/>
        <rFont val="宋体"/>
        <family val="3"/>
        <charset val="134"/>
      </rPr>
      <t>冯依岸</t>
    </r>
  </si>
  <si>
    <r>
      <rPr>
        <sz val="10"/>
        <color indexed="8"/>
        <rFont val="宋体"/>
        <family val="3"/>
        <charset val="134"/>
      </rPr>
      <t>姜泽宇</t>
    </r>
  </si>
  <si>
    <r>
      <rPr>
        <sz val="10"/>
        <color indexed="8"/>
        <rFont val="宋体"/>
        <family val="3"/>
        <charset val="134"/>
      </rPr>
      <t>卢凌翔</t>
    </r>
  </si>
  <si>
    <r>
      <rPr>
        <sz val="10"/>
        <color indexed="8"/>
        <rFont val="宋体"/>
        <family val="3"/>
        <charset val="134"/>
      </rPr>
      <t>赵睿</t>
    </r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</si>
  <si>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</si>
  <si>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</si>
  <si>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</si>
  <si>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</si>
  <si>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</si>
  <si>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</si>
  <si>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</si>
  <si>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</si>
  <si>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</si>
  <si>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</si>
  <si>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</si>
  <si>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</si>
  <si>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</si>
  <si>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</si>
  <si>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</si>
  <si>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</si>
  <si>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</si>
  <si>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</si>
  <si>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</si>
  <si>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</si>
  <si>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</si>
  <si>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</si>
  <si>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</si>
  <si>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</si>
  <si>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</si>
  <si>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</si>
  <si>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</si>
  <si>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</si>
  <si>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</si>
  <si>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</si>
  <si>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</si>
  <si>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</si>
  <si>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</si>
  <si>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</si>
  <si>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</si>
  <si>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</si>
  <si>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</si>
  <si>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</si>
  <si>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</si>
  <si>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</si>
  <si>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</si>
  <si>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</si>
  <si>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</si>
  <si>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</si>
  <si>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</si>
  <si>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</si>
  <si>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金融学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</si>
  <si>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</si>
  <si>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</si>
  <si>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</si>
  <si>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</si>
  <si>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</si>
  <si>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</si>
  <si>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</si>
  <si>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</si>
  <si>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</si>
  <si>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</si>
  <si>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</si>
  <si>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</si>
  <si>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</si>
  <si>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</si>
  <si>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</si>
  <si>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</si>
  <si>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</si>
  <si>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</si>
  <si>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</si>
  <si>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</si>
  <si>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</si>
  <si>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</si>
  <si>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</si>
  <si>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</si>
  <si>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</si>
  <si>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</si>
  <si>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</si>
  <si>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</si>
  <si>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</si>
  <si>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</si>
  <si>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</si>
  <si>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</si>
  <si>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</si>
  <si>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</si>
  <si>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经济学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</si>
  <si>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</si>
  <si>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</si>
  <si>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</si>
  <si>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汉</t>
    <phoneticPr fontId="3" type="noConversion"/>
  </si>
  <si>
    <t>英语</t>
    <phoneticPr fontId="3" type="noConversion"/>
  </si>
  <si>
    <t>六级</t>
    <phoneticPr fontId="3" type="noConversion"/>
  </si>
  <si>
    <t>汉</t>
    <phoneticPr fontId="3" type="noConversion"/>
  </si>
  <si>
    <t>英语</t>
    <phoneticPr fontId="3" type="noConversion"/>
  </si>
  <si>
    <t>六级</t>
    <phoneticPr fontId="3" type="noConversion"/>
  </si>
  <si>
    <t>学士学位外语</t>
    <phoneticPr fontId="3" type="noConversion"/>
  </si>
  <si>
    <t>学士学位外语</t>
    <phoneticPr fontId="3" type="noConversion"/>
  </si>
  <si>
    <t>男</t>
    <phoneticPr fontId="3" type="noConversion"/>
  </si>
  <si>
    <t>彝</t>
    <phoneticPr fontId="3" type="noConversion"/>
  </si>
  <si>
    <t>雅思</t>
    <phoneticPr fontId="3" type="noConversion"/>
  </si>
  <si>
    <r>
      <rPr>
        <sz val="10"/>
        <color indexed="8"/>
        <rFont val="宋体"/>
        <family val="3"/>
        <charset val="134"/>
      </rPr>
      <t>邹才文</t>
    </r>
  </si>
  <si>
    <r>
      <rPr>
        <sz val="10"/>
        <color indexed="8"/>
        <rFont val="宋体"/>
        <family val="3"/>
        <charset val="134"/>
      </rPr>
      <t>肖本志</t>
    </r>
  </si>
  <si>
    <t>男</t>
    <phoneticPr fontId="3" type="noConversion"/>
  </si>
  <si>
    <t>国际经济与贸易</t>
    <phoneticPr fontId="3" type="noConversion"/>
  </si>
  <si>
    <t>汉</t>
    <phoneticPr fontId="3" type="noConversion"/>
  </si>
  <si>
    <t>英语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</si>
</sst>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2"/>
      <name val="宋体"/>
      <charset val="134"/>
    </font>
    <font>
      <sz val="12"/>
      <name val="宋体"/>
      <family val="3"/>
      <charset val="134"/>
    </font>
    <font>
      <sz val="10.5"/>
      <name val="黑体"/>
      <family val="3"/>
      <charset val="134"/>
    </font>
    <font>
      <sz val="9"/>
      <name val="宋体"/>
      <family val="3"/>
      <charset val="134"/>
    </font>
    <font>
      <sz val="10"/>
      <color indexed="81"/>
      <name val="宋体"/>
      <family val="3"/>
      <charset val="134"/>
    </font>
    <font>
      <b/>
      <sz val="10"/>
      <color indexed="81"/>
      <name val="宋体"/>
      <family val="3"/>
      <charset val="134"/>
    </font>
    <font>
      <b/>
      <sz val="20"/>
      <name val="华文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u/>
      <sz val="20"/>
      <name val="华文宋体"/>
      <family val="3"/>
      <charset val="134"/>
    </font>
    <font>
      <sz val="10.5"/>
      <name val="黑体"/>
      <family val="3"/>
      <charset val="134"/>
    </font>
    <font>
      <sz val="10.5"/>
      <name val="Times New Roman"/>
      <family val="1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tabSelected="1" workbookViewId="0">
      <selection activeCell="Y6" sqref="Y6"/>
    </sheetView>
  </sheetViews>
  <sheetFormatPr defaultRowHeight="14.25"/>
  <cols>
    <col min="1" max="1" width="5" style="1" bestFit="1" customWidth="1"/>
    <col min="2" max="2" width="7.5" style="1" customWidth="1"/>
    <col min="3" max="3" width="8" style="1" customWidth="1"/>
    <col min="4" max="4" width="5" style="1" bestFit="1" customWidth="1"/>
    <col min="5" max="5" width="5" style="1" customWidth="1"/>
    <col min="6" max="6" width="5" style="1" bestFit="1" customWidth="1"/>
    <col min="7" max="7" width="4.625" style="1" customWidth="1"/>
    <col min="8" max="8" width="7.875" style="1" customWidth="1"/>
    <col min="9" max="9" width="5.5" style="1" customWidth="1"/>
    <col min="10" max="10" width="6.75" style="1" bestFit="1" customWidth="1"/>
    <col min="11" max="11" width="5" style="1" bestFit="1" customWidth="1"/>
    <col min="12" max="12" width="5" style="1" customWidth="1"/>
    <col min="13" max="13" width="4.5" style="1" customWidth="1"/>
    <col min="14" max="14" width="5" style="1" customWidth="1"/>
    <col min="15" max="15" width="5.375" style="1" customWidth="1"/>
    <col min="16" max="16" width="10.125" style="1" customWidth="1"/>
    <col min="17" max="17" width="5.625" style="1" customWidth="1"/>
    <col min="18" max="19" width="5.5" style="1" customWidth="1"/>
    <col min="20" max="21" width="5.25" style="1" customWidth="1"/>
    <col min="22" max="22" width="6.5" style="1" customWidth="1"/>
    <col min="23" max="16384" width="9" style="1"/>
  </cols>
  <sheetData>
    <row r="1" spans="1:23">
      <c r="A1" s="29" t="s">
        <v>23</v>
      </c>
      <c r="B1" s="30"/>
      <c r="C1" s="30"/>
    </row>
    <row r="2" spans="1:23" ht="43.5" customHeight="1">
      <c r="A2" s="31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3" t="s">
        <v>0</v>
      </c>
      <c r="B3" s="34" t="s">
        <v>20</v>
      </c>
      <c r="C3" s="33" t="s">
        <v>1</v>
      </c>
      <c r="D3" s="33" t="s">
        <v>2</v>
      </c>
      <c r="E3" s="34" t="s">
        <v>21</v>
      </c>
      <c r="F3" s="33" t="s">
        <v>3</v>
      </c>
      <c r="G3" s="33" t="s">
        <v>4</v>
      </c>
      <c r="H3" s="33" t="s">
        <v>12</v>
      </c>
      <c r="I3" s="33" t="s">
        <v>5</v>
      </c>
      <c r="J3" s="33" t="s">
        <v>13</v>
      </c>
      <c r="K3" s="33"/>
      <c r="L3" s="37" t="s">
        <v>25</v>
      </c>
      <c r="M3" s="33"/>
      <c r="N3" s="33"/>
      <c r="O3" s="33" t="s">
        <v>6</v>
      </c>
      <c r="P3" s="33"/>
      <c r="Q3" s="33"/>
      <c r="R3" s="33"/>
      <c r="S3" s="33"/>
      <c r="T3" s="33"/>
      <c r="U3" s="33"/>
      <c r="V3" s="33" t="s">
        <v>17</v>
      </c>
      <c r="W3" s="33" t="s">
        <v>7</v>
      </c>
    </row>
    <row r="4" spans="1:23" ht="27.75" customHeight="1">
      <c r="A4" s="34"/>
      <c r="B4" s="35"/>
      <c r="C4" s="34"/>
      <c r="D4" s="34"/>
      <c r="E4" s="35"/>
      <c r="F4" s="34"/>
      <c r="G4" s="34"/>
      <c r="H4" s="34"/>
      <c r="I4" s="34"/>
      <c r="J4" s="3" t="s">
        <v>24</v>
      </c>
      <c r="K4" s="3" t="s">
        <v>8</v>
      </c>
      <c r="L4" s="3" t="s">
        <v>19</v>
      </c>
      <c r="M4" s="3" t="s">
        <v>18</v>
      </c>
      <c r="N4" s="3" t="s">
        <v>9</v>
      </c>
      <c r="O4" s="3" t="s">
        <v>13</v>
      </c>
      <c r="P4" s="3" t="s">
        <v>14</v>
      </c>
      <c r="Q4" s="3" t="s">
        <v>16</v>
      </c>
      <c r="R4" s="3" t="s">
        <v>10</v>
      </c>
      <c r="S4" s="3" t="s">
        <v>22</v>
      </c>
      <c r="T4" s="3" t="s">
        <v>11</v>
      </c>
      <c r="U4" s="3" t="s">
        <v>8</v>
      </c>
      <c r="V4" s="34"/>
      <c r="W4" s="34"/>
    </row>
    <row r="5" spans="1:23" ht="28.5" customHeight="1">
      <c r="A5" s="17">
        <v>1</v>
      </c>
      <c r="B5" s="19" t="s">
        <v>27</v>
      </c>
      <c r="C5" s="19" t="s">
        <v>28</v>
      </c>
      <c r="D5" s="17" t="s">
        <v>622</v>
      </c>
      <c r="E5" s="17"/>
      <c r="F5" s="17">
        <v>21</v>
      </c>
      <c r="G5" s="22" t="s">
        <v>628</v>
      </c>
      <c r="H5" s="17" t="s">
        <v>587</v>
      </c>
      <c r="I5" s="17">
        <v>51</v>
      </c>
      <c r="J5" s="20">
        <v>93.53</v>
      </c>
      <c r="K5" s="17">
        <v>1</v>
      </c>
      <c r="L5" s="22" t="s">
        <v>629</v>
      </c>
      <c r="M5" s="22" t="s">
        <v>627</v>
      </c>
      <c r="N5" s="17">
        <v>580</v>
      </c>
      <c r="O5" s="17">
        <f t="shared" ref="O5:O36" si="0">J5*0.85</f>
        <v>79.500500000000002</v>
      </c>
      <c r="P5" s="17">
        <v>2.5</v>
      </c>
      <c r="Q5" s="17"/>
      <c r="R5" s="17">
        <v>2.6</v>
      </c>
      <c r="S5" s="17"/>
      <c r="T5" s="17">
        <f t="shared" ref="T5:T36" si="1">O5+P5+Q5+R5+S5</f>
        <v>84.600499999999997</v>
      </c>
      <c r="U5" s="17">
        <f t="shared" ref="U5:U36" si="2">RANK(T5,$T$5:$T$55)</f>
        <v>1</v>
      </c>
      <c r="V5" s="17"/>
      <c r="W5" s="17"/>
    </row>
    <row r="6" spans="1:23" ht="28.5" customHeight="1">
      <c r="A6" s="17">
        <v>2</v>
      </c>
      <c r="B6" s="19" t="s">
        <v>43</v>
      </c>
      <c r="C6" s="19" t="s">
        <v>44</v>
      </c>
      <c r="D6" s="17" t="s">
        <v>622</v>
      </c>
      <c r="E6" s="17"/>
      <c r="F6" s="17">
        <v>21</v>
      </c>
      <c r="G6" s="22" t="s">
        <v>625</v>
      </c>
      <c r="H6" s="17" t="s">
        <v>594</v>
      </c>
      <c r="I6" s="17">
        <v>51</v>
      </c>
      <c r="J6" s="20">
        <v>89.96</v>
      </c>
      <c r="K6" s="22">
        <v>9</v>
      </c>
      <c r="L6" s="22" t="s">
        <v>629</v>
      </c>
      <c r="M6" s="22" t="s">
        <v>627</v>
      </c>
      <c r="N6" s="17">
        <v>521</v>
      </c>
      <c r="O6" s="17">
        <f t="shared" si="0"/>
        <v>76.465999999999994</v>
      </c>
      <c r="P6" s="22">
        <v>4.5</v>
      </c>
      <c r="Q6" s="17"/>
      <c r="R6" s="17">
        <v>3.1</v>
      </c>
      <c r="S6" s="17"/>
      <c r="T6" s="22">
        <f t="shared" si="1"/>
        <v>84.065999999999988</v>
      </c>
      <c r="U6" s="22">
        <f t="shared" si="2"/>
        <v>2</v>
      </c>
      <c r="V6" s="17"/>
      <c r="W6" s="17"/>
    </row>
    <row r="7" spans="1:23" ht="28.5" customHeight="1">
      <c r="A7" s="17">
        <v>3</v>
      </c>
      <c r="B7" s="19" t="s">
        <v>33</v>
      </c>
      <c r="C7" s="19" t="s">
        <v>34</v>
      </c>
      <c r="D7" s="17" t="s">
        <v>622</v>
      </c>
      <c r="E7" s="17"/>
      <c r="F7" s="17">
        <v>22</v>
      </c>
      <c r="G7" s="22" t="s">
        <v>628</v>
      </c>
      <c r="H7" s="17" t="s">
        <v>590</v>
      </c>
      <c r="I7" s="22">
        <v>51</v>
      </c>
      <c r="J7" s="20">
        <v>91.98</v>
      </c>
      <c r="K7" s="22">
        <v>4</v>
      </c>
      <c r="L7" s="22" t="s">
        <v>629</v>
      </c>
      <c r="M7" s="22" t="s">
        <v>630</v>
      </c>
      <c r="N7" s="17">
        <v>529</v>
      </c>
      <c r="O7" s="17">
        <f t="shared" si="0"/>
        <v>78.183000000000007</v>
      </c>
      <c r="P7" s="17">
        <v>5</v>
      </c>
      <c r="Q7" s="17"/>
      <c r="R7" s="17"/>
      <c r="S7" s="17"/>
      <c r="T7" s="22">
        <f t="shared" si="1"/>
        <v>83.183000000000007</v>
      </c>
      <c r="U7" s="22">
        <f t="shared" si="2"/>
        <v>3</v>
      </c>
      <c r="V7" s="17"/>
      <c r="W7" s="22"/>
    </row>
    <row r="8" spans="1:23" ht="28.5" customHeight="1">
      <c r="A8" s="17">
        <v>4</v>
      </c>
      <c r="B8" s="19" t="s">
        <v>29</v>
      </c>
      <c r="C8" s="19" t="s">
        <v>30</v>
      </c>
      <c r="D8" s="17" t="s">
        <v>622</v>
      </c>
      <c r="E8" s="17"/>
      <c r="F8" s="17">
        <v>21</v>
      </c>
      <c r="G8" s="22" t="s">
        <v>625</v>
      </c>
      <c r="H8" s="17" t="s">
        <v>588</v>
      </c>
      <c r="I8" s="22">
        <v>51</v>
      </c>
      <c r="J8" s="20">
        <v>92.88</v>
      </c>
      <c r="K8" s="22">
        <v>2</v>
      </c>
      <c r="L8" s="22" t="s">
        <v>629</v>
      </c>
      <c r="M8" s="22" t="s">
        <v>631</v>
      </c>
      <c r="N8" s="17">
        <v>63</v>
      </c>
      <c r="O8" s="17">
        <f t="shared" si="0"/>
        <v>78.947999999999993</v>
      </c>
      <c r="P8" s="17">
        <v>2</v>
      </c>
      <c r="Q8" s="17"/>
      <c r="R8" s="17">
        <v>1.8</v>
      </c>
      <c r="S8" s="17"/>
      <c r="T8" s="22">
        <f t="shared" si="1"/>
        <v>82.74799999999999</v>
      </c>
      <c r="U8" s="22">
        <f t="shared" si="2"/>
        <v>4</v>
      </c>
      <c r="V8" s="17"/>
      <c r="W8" s="17"/>
    </row>
    <row r="9" spans="1:23" ht="28.5" customHeight="1">
      <c r="A9" s="17">
        <v>5</v>
      </c>
      <c r="B9" s="19" t="s">
        <v>45</v>
      </c>
      <c r="C9" s="19" t="s">
        <v>46</v>
      </c>
      <c r="D9" s="17" t="s">
        <v>622</v>
      </c>
      <c r="E9" s="17"/>
      <c r="F9" s="17">
        <v>21</v>
      </c>
      <c r="G9" s="17" t="s">
        <v>628</v>
      </c>
      <c r="H9" s="17" t="s">
        <v>595</v>
      </c>
      <c r="I9" s="22">
        <v>51</v>
      </c>
      <c r="J9" s="20">
        <v>89.87</v>
      </c>
      <c r="K9" s="22">
        <v>10</v>
      </c>
      <c r="L9" s="17" t="s">
        <v>629</v>
      </c>
      <c r="M9" s="17" t="s">
        <v>630</v>
      </c>
      <c r="N9" s="17">
        <v>512</v>
      </c>
      <c r="O9" s="17">
        <f t="shared" si="0"/>
        <v>76.389499999999998</v>
      </c>
      <c r="P9" s="17">
        <v>5</v>
      </c>
      <c r="Q9" s="17"/>
      <c r="R9" s="17"/>
      <c r="S9" s="17"/>
      <c r="T9" s="22">
        <f t="shared" si="1"/>
        <v>81.389499999999998</v>
      </c>
      <c r="U9" s="22">
        <f t="shared" si="2"/>
        <v>5</v>
      </c>
      <c r="V9" s="17"/>
      <c r="W9" s="17"/>
    </row>
    <row r="10" spans="1:23" ht="28.5" customHeight="1">
      <c r="A10" s="17">
        <v>6</v>
      </c>
      <c r="B10" s="19" t="s">
        <v>41</v>
      </c>
      <c r="C10" s="19" t="s">
        <v>42</v>
      </c>
      <c r="D10" s="17" t="s">
        <v>622</v>
      </c>
      <c r="E10" s="17"/>
      <c r="F10" s="17">
        <v>21</v>
      </c>
      <c r="G10" s="22" t="s">
        <v>625</v>
      </c>
      <c r="H10" s="17" t="s">
        <v>593</v>
      </c>
      <c r="I10" s="22">
        <v>51</v>
      </c>
      <c r="J10" s="20">
        <v>90.76</v>
      </c>
      <c r="K10" s="22">
        <v>8</v>
      </c>
      <c r="L10" s="22" t="s">
        <v>629</v>
      </c>
      <c r="M10" s="22" t="s">
        <v>627</v>
      </c>
      <c r="N10" s="17">
        <v>539</v>
      </c>
      <c r="O10" s="17">
        <f t="shared" si="0"/>
        <v>77.146000000000001</v>
      </c>
      <c r="P10" s="17">
        <v>4.2</v>
      </c>
      <c r="Q10" s="17"/>
      <c r="R10" s="17"/>
      <c r="S10" s="17"/>
      <c r="T10" s="22">
        <f t="shared" si="1"/>
        <v>81.346000000000004</v>
      </c>
      <c r="U10" s="22">
        <f t="shared" si="2"/>
        <v>6</v>
      </c>
      <c r="V10" s="17"/>
      <c r="W10" s="17"/>
    </row>
    <row r="11" spans="1:23" ht="28.5" customHeight="1">
      <c r="A11" s="17">
        <v>7</v>
      </c>
      <c r="B11" s="19" t="s">
        <v>39</v>
      </c>
      <c r="C11" s="19" t="s">
        <v>40</v>
      </c>
      <c r="D11" s="17" t="s">
        <v>622</v>
      </c>
      <c r="E11" s="17"/>
      <c r="F11" s="17">
        <v>20</v>
      </c>
      <c r="G11" s="22" t="s">
        <v>628</v>
      </c>
      <c r="H11" s="17" t="s">
        <v>593</v>
      </c>
      <c r="I11" s="22">
        <v>51</v>
      </c>
      <c r="J11" s="20">
        <v>90.78</v>
      </c>
      <c r="K11" s="22">
        <v>7</v>
      </c>
      <c r="L11" s="22" t="s">
        <v>629</v>
      </c>
      <c r="M11" s="22" t="s">
        <v>627</v>
      </c>
      <c r="N11" s="17">
        <v>499</v>
      </c>
      <c r="O11" s="17">
        <f t="shared" si="0"/>
        <v>77.162999999999997</v>
      </c>
      <c r="P11" s="17">
        <v>4</v>
      </c>
      <c r="Q11" s="17"/>
      <c r="R11" s="17"/>
      <c r="S11" s="17"/>
      <c r="T11" s="22">
        <f t="shared" si="1"/>
        <v>81.162999999999997</v>
      </c>
      <c r="U11" s="22">
        <f t="shared" si="2"/>
        <v>7</v>
      </c>
      <c r="V11" s="17"/>
      <c r="W11" s="17"/>
    </row>
    <row r="12" spans="1:23" ht="28.5" customHeight="1">
      <c r="A12" s="17">
        <v>8</v>
      </c>
      <c r="B12" s="19" t="s">
        <v>49</v>
      </c>
      <c r="C12" s="19" t="s">
        <v>50</v>
      </c>
      <c r="D12" s="17" t="s">
        <v>622</v>
      </c>
      <c r="E12" s="17"/>
      <c r="F12" s="17">
        <v>21</v>
      </c>
      <c r="G12" s="22" t="s">
        <v>628</v>
      </c>
      <c r="H12" s="17" t="s">
        <v>596</v>
      </c>
      <c r="I12" s="22">
        <v>51</v>
      </c>
      <c r="J12" s="20">
        <v>89.07</v>
      </c>
      <c r="K12" s="22">
        <v>12</v>
      </c>
      <c r="L12" s="22" t="s">
        <v>629</v>
      </c>
      <c r="M12" s="22" t="s">
        <v>627</v>
      </c>
      <c r="N12" s="17">
        <v>536</v>
      </c>
      <c r="O12" s="17">
        <f t="shared" si="0"/>
        <v>75.709499999999991</v>
      </c>
      <c r="P12" s="17">
        <v>3.8</v>
      </c>
      <c r="Q12" s="17"/>
      <c r="R12" s="17">
        <v>0.8</v>
      </c>
      <c r="S12" s="17"/>
      <c r="T12" s="22">
        <f t="shared" si="1"/>
        <v>80.309499999999986</v>
      </c>
      <c r="U12" s="22">
        <f t="shared" si="2"/>
        <v>8</v>
      </c>
      <c r="V12" s="17"/>
      <c r="W12" s="17"/>
    </row>
    <row r="13" spans="1:23" ht="28.5" customHeight="1">
      <c r="A13" s="17">
        <v>9</v>
      </c>
      <c r="B13" s="19" t="s">
        <v>57</v>
      </c>
      <c r="C13" s="19" t="s">
        <v>58</v>
      </c>
      <c r="D13" s="17" t="s">
        <v>624</v>
      </c>
      <c r="E13" s="17"/>
      <c r="F13" s="17">
        <v>22</v>
      </c>
      <c r="G13" s="22" t="s">
        <v>625</v>
      </c>
      <c r="H13" s="17" t="s">
        <v>598</v>
      </c>
      <c r="I13" s="22">
        <v>51</v>
      </c>
      <c r="J13" s="20">
        <v>88.16</v>
      </c>
      <c r="K13" s="22">
        <v>16</v>
      </c>
      <c r="L13" s="22" t="s">
        <v>629</v>
      </c>
      <c r="M13" s="22" t="s">
        <v>627</v>
      </c>
      <c r="N13" s="17">
        <v>527</v>
      </c>
      <c r="O13" s="17">
        <f t="shared" si="0"/>
        <v>74.935999999999993</v>
      </c>
      <c r="P13" s="17">
        <v>4.5</v>
      </c>
      <c r="Q13" s="17"/>
      <c r="R13" s="17">
        <v>0.8</v>
      </c>
      <c r="S13" s="17"/>
      <c r="T13" s="22">
        <f t="shared" si="1"/>
        <v>80.23599999999999</v>
      </c>
      <c r="U13" s="22">
        <f t="shared" si="2"/>
        <v>9</v>
      </c>
      <c r="V13" s="17"/>
      <c r="W13" s="17"/>
    </row>
    <row r="14" spans="1:23" ht="28.5" customHeight="1">
      <c r="A14" s="17">
        <v>10</v>
      </c>
      <c r="B14" s="19" t="s">
        <v>53</v>
      </c>
      <c r="C14" s="19" t="s">
        <v>54</v>
      </c>
      <c r="D14" s="17" t="s">
        <v>622</v>
      </c>
      <c r="E14" s="17"/>
      <c r="F14" s="17">
        <v>21</v>
      </c>
      <c r="G14" s="22" t="s">
        <v>628</v>
      </c>
      <c r="H14" s="17" t="s">
        <v>597</v>
      </c>
      <c r="I14" s="22">
        <v>51</v>
      </c>
      <c r="J14" s="20">
        <v>88.43</v>
      </c>
      <c r="K14" s="22">
        <v>14</v>
      </c>
      <c r="L14" s="22" t="s">
        <v>629</v>
      </c>
      <c r="M14" s="22" t="s">
        <v>627</v>
      </c>
      <c r="N14" s="17">
        <v>588</v>
      </c>
      <c r="O14" s="17">
        <f t="shared" si="0"/>
        <v>75.165500000000009</v>
      </c>
      <c r="P14" s="17">
        <v>3.6</v>
      </c>
      <c r="Q14" s="17"/>
      <c r="R14" s="17">
        <v>1.1000000000000001</v>
      </c>
      <c r="S14" s="17"/>
      <c r="T14" s="22">
        <f t="shared" si="1"/>
        <v>79.865499999999997</v>
      </c>
      <c r="U14" s="22">
        <f t="shared" si="2"/>
        <v>10</v>
      </c>
      <c r="V14" s="17"/>
      <c r="W14" s="21"/>
    </row>
    <row r="15" spans="1:23" ht="28.5" customHeight="1">
      <c r="A15" s="17">
        <v>11</v>
      </c>
      <c r="B15" s="19" t="s">
        <v>37</v>
      </c>
      <c r="C15" s="19" t="s">
        <v>38</v>
      </c>
      <c r="D15" s="17" t="s">
        <v>622</v>
      </c>
      <c r="E15" s="17"/>
      <c r="F15" s="17">
        <v>22</v>
      </c>
      <c r="G15" s="17" t="s">
        <v>625</v>
      </c>
      <c r="H15" s="17" t="s">
        <v>592</v>
      </c>
      <c r="I15" s="22">
        <v>51</v>
      </c>
      <c r="J15" s="20">
        <v>91.14</v>
      </c>
      <c r="K15" s="22">
        <v>6</v>
      </c>
      <c r="L15" s="17" t="s">
        <v>629</v>
      </c>
      <c r="M15" s="17" t="s">
        <v>627</v>
      </c>
      <c r="N15" s="17">
        <v>537</v>
      </c>
      <c r="O15" s="17">
        <f t="shared" si="0"/>
        <v>77.468999999999994</v>
      </c>
      <c r="P15" s="17">
        <v>2.2999999999999998</v>
      </c>
      <c r="Q15" s="17"/>
      <c r="R15" s="17"/>
      <c r="S15" s="17"/>
      <c r="T15" s="22">
        <f t="shared" si="1"/>
        <v>79.768999999999991</v>
      </c>
      <c r="U15" s="22">
        <f t="shared" si="2"/>
        <v>11</v>
      </c>
      <c r="V15" s="17"/>
      <c r="W15" s="17"/>
    </row>
    <row r="16" spans="1:23" ht="28.5" customHeight="1">
      <c r="A16" s="17">
        <v>12</v>
      </c>
      <c r="B16" s="19" t="s">
        <v>31</v>
      </c>
      <c r="C16" s="19" t="s">
        <v>32</v>
      </c>
      <c r="D16" s="17" t="s">
        <v>624</v>
      </c>
      <c r="E16" s="17"/>
      <c r="F16" s="17">
        <v>22</v>
      </c>
      <c r="G16" s="22" t="s">
        <v>628</v>
      </c>
      <c r="H16" s="17" t="s">
        <v>589</v>
      </c>
      <c r="I16" s="22">
        <v>51</v>
      </c>
      <c r="J16" s="20">
        <v>92.87</v>
      </c>
      <c r="K16" s="22">
        <v>3</v>
      </c>
      <c r="L16" s="22" t="s">
        <v>629</v>
      </c>
      <c r="M16" s="22" t="s">
        <v>627</v>
      </c>
      <c r="N16" s="17">
        <v>540</v>
      </c>
      <c r="O16" s="17">
        <f t="shared" si="0"/>
        <v>78.939499999999995</v>
      </c>
      <c r="P16" s="17"/>
      <c r="Q16" s="17"/>
      <c r="R16" s="17"/>
      <c r="S16" s="17"/>
      <c r="T16" s="22">
        <f t="shared" si="1"/>
        <v>78.939499999999995</v>
      </c>
      <c r="U16" s="22">
        <f t="shared" si="2"/>
        <v>12</v>
      </c>
      <c r="V16" s="17"/>
      <c r="W16" s="21"/>
    </row>
    <row r="17" spans="1:23" ht="28.5" customHeight="1">
      <c r="A17" s="17">
        <v>13</v>
      </c>
      <c r="B17" s="19" t="s">
        <v>67</v>
      </c>
      <c r="C17" s="19" t="s">
        <v>68</v>
      </c>
      <c r="D17" s="17" t="s">
        <v>623</v>
      </c>
      <c r="E17" s="17"/>
      <c r="F17" s="17">
        <v>20</v>
      </c>
      <c r="G17" s="22" t="s">
        <v>628</v>
      </c>
      <c r="H17" s="17" t="s">
        <v>602</v>
      </c>
      <c r="I17" s="22">
        <v>51</v>
      </c>
      <c r="J17" s="20">
        <v>84.64</v>
      </c>
      <c r="K17" s="22">
        <v>21</v>
      </c>
      <c r="L17" s="22" t="s">
        <v>626</v>
      </c>
      <c r="M17" s="22" t="s">
        <v>627</v>
      </c>
      <c r="N17" s="17">
        <v>570</v>
      </c>
      <c r="O17" s="17">
        <f t="shared" si="0"/>
        <v>71.944000000000003</v>
      </c>
      <c r="P17" s="17">
        <v>2.8</v>
      </c>
      <c r="Q17" s="17"/>
      <c r="R17" s="17">
        <v>3.2</v>
      </c>
      <c r="S17" s="17"/>
      <c r="T17" s="22">
        <f t="shared" si="1"/>
        <v>77.944000000000003</v>
      </c>
      <c r="U17" s="22">
        <f t="shared" si="2"/>
        <v>13</v>
      </c>
      <c r="V17" s="17"/>
      <c r="W17" s="17"/>
    </row>
    <row r="18" spans="1:23" ht="28.5" customHeight="1">
      <c r="A18" s="17">
        <v>14</v>
      </c>
      <c r="B18" s="19" t="s">
        <v>35</v>
      </c>
      <c r="C18" s="19" t="s">
        <v>36</v>
      </c>
      <c r="D18" s="17" t="s">
        <v>622</v>
      </c>
      <c r="E18" s="17"/>
      <c r="F18" s="17"/>
      <c r="G18" s="22"/>
      <c r="H18" s="17" t="s">
        <v>591</v>
      </c>
      <c r="I18" s="22">
        <v>51</v>
      </c>
      <c r="J18" s="20">
        <v>91.37</v>
      </c>
      <c r="K18" s="22">
        <v>5</v>
      </c>
      <c r="L18" s="22"/>
      <c r="M18" s="22"/>
      <c r="N18" s="17"/>
      <c r="O18" s="17">
        <f t="shared" si="0"/>
        <v>77.664500000000004</v>
      </c>
      <c r="P18" s="22"/>
      <c r="Q18" s="17"/>
      <c r="R18" s="17"/>
      <c r="S18" s="17"/>
      <c r="T18" s="22">
        <f t="shared" si="1"/>
        <v>77.664500000000004</v>
      </c>
      <c r="U18" s="22">
        <f t="shared" si="2"/>
        <v>14</v>
      </c>
      <c r="V18" s="17"/>
      <c r="W18" s="22"/>
    </row>
    <row r="19" spans="1:23" ht="28.5" customHeight="1">
      <c r="A19" s="17">
        <v>15</v>
      </c>
      <c r="B19" s="19" t="s">
        <v>51</v>
      </c>
      <c r="C19" s="19" t="s">
        <v>52</v>
      </c>
      <c r="D19" s="17" t="s">
        <v>622</v>
      </c>
      <c r="E19" s="17"/>
      <c r="F19" s="17">
        <v>21</v>
      </c>
      <c r="G19" s="17" t="s">
        <v>625</v>
      </c>
      <c r="H19" s="17" t="s">
        <v>597</v>
      </c>
      <c r="I19" s="22">
        <v>51</v>
      </c>
      <c r="J19" s="20">
        <v>88.5</v>
      </c>
      <c r="K19" s="22">
        <v>13</v>
      </c>
      <c r="L19" s="22" t="s">
        <v>629</v>
      </c>
      <c r="M19" s="17" t="s">
        <v>627</v>
      </c>
      <c r="N19" s="17">
        <v>515</v>
      </c>
      <c r="O19" s="17">
        <f t="shared" si="0"/>
        <v>75.224999999999994</v>
      </c>
      <c r="P19" s="17">
        <v>1.2</v>
      </c>
      <c r="Q19" s="17">
        <v>1</v>
      </c>
      <c r="R19" s="17"/>
      <c r="S19" s="17"/>
      <c r="T19" s="22">
        <f t="shared" si="1"/>
        <v>77.424999999999997</v>
      </c>
      <c r="U19" s="22">
        <f t="shared" si="2"/>
        <v>15</v>
      </c>
      <c r="V19" s="17"/>
      <c r="W19" s="17"/>
    </row>
    <row r="20" spans="1:23" ht="28.5" customHeight="1">
      <c r="A20" s="17">
        <v>16</v>
      </c>
      <c r="B20" s="19" t="s">
        <v>59</v>
      </c>
      <c r="C20" s="19" t="s">
        <v>60</v>
      </c>
      <c r="D20" s="17" t="s">
        <v>624</v>
      </c>
      <c r="E20" s="17"/>
      <c r="F20" s="17">
        <v>21</v>
      </c>
      <c r="G20" s="22" t="s">
        <v>628</v>
      </c>
      <c r="H20" s="17" t="s">
        <v>599</v>
      </c>
      <c r="I20" s="22">
        <v>51</v>
      </c>
      <c r="J20" s="20">
        <v>87.56</v>
      </c>
      <c r="K20" s="22">
        <v>17</v>
      </c>
      <c r="L20" s="22" t="s">
        <v>629</v>
      </c>
      <c r="M20" s="22" t="s">
        <v>627</v>
      </c>
      <c r="N20" s="17">
        <v>586</v>
      </c>
      <c r="O20" s="17">
        <f t="shared" si="0"/>
        <v>74.426000000000002</v>
      </c>
      <c r="P20" s="17">
        <v>2.1</v>
      </c>
      <c r="Q20" s="17">
        <v>0.4</v>
      </c>
      <c r="R20" s="17"/>
      <c r="S20" s="17"/>
      <c r="T20" s="22">
        <f t="shared" si="1"/>
        <v>76.926000000000002</v>
      </c>
      <c r="U20" s="22">
        <f t="shared" si="2"/>
        <v>16</v>
      </c>
      <c r="V20" s="17"/>
      <c r="W20" s="21"/>
    </row>
    <row r="21" spans="1:23" ht="28.5" customHeight="1">
      <c r="A21" s="17">
        <v>17</v>
      </c>
      <c r="B21" s="19" t="s">
        <v>47</v>
      </c>
      <c r="C21" s="19" t="s">
        <v>48</v>
      </c>
      <c r="D21" s="17" t="s">
        <v>624</v>
      </c>
      <c r="E21" s="17"/>
      <c r="F21" s="17"/>
      <c r="G21" s="22"/>
      <c r="H21" s="17" t="s">
        <v>595</v>
      </c>
      <c r="I21" s="22">
        <v>51</v>
      </c>
      <c r="J21" s="20">
        <v>89.54</v>
      </c>
      <c r="K21" s="22">
        <v>11</v>
      </c>
      <c r="L21" s="22"/>
      <c r="M21" s="22"/>
      <c r="N21" s="17"/>
      <c r="O21" s="17">
        <f t="shared" si="0"/>
        <v>76.109000000000009</v>
      </c>
      <c r="P21" s="22"/>
      <c r="Q21" s="17"/>
      <c r="R21" s="17"/>
      <c r="S21" s="17"/>
      <c r="T21" s="22">
        <f t="shared" si="1"/>
        <v>76.109000000000009</v>
      </c>
      <c r="U21" s="22">
        <f t="shared" si="2"/>
        <v>17</v>
      </c>
      <c r="V21" s="17"/>
      <c r="W21" s="22"/>
    </row>
    <row r="22" spans="1:23" ht="28.5" customHeight="1">
      <c r="A22" s="17">
        <v>18</v>
      </c>
      <c r="B22" s="19" t="s">
        <v>55</v>
      </c>
      <c r="C22" s="19" t="s">
        <v>56</v>
      </c>
      <c r="D22" s="17" t="s">
        <v>622</v>
      </c>
      <c r="E22" s="17"/>
      <c r="F22" s="17"/>
      <c r="G22" s="17"/>
      <c r="H22" s="17" t="s">
        <v>598</v>
      </c>
      <c r="I22" s="22">
        <v>51</v>
      </c>
      <c r="J22" s="20">
        <v>88.24</v>
      </c>
      <c r="K22" s="22">
        <v>15</v>
      </c>
      <c r="L22" s="17"/>
      <c r="M22" s="17"/>
      <c r="N22" s="17"/>
      <c r="O22" s="17">
        <f t="shared" si="0"/>
        <v>75.003999999999991</v>
      </c>
      <c r="P22" s="17"/>
      <c r="Q22" s="17"/>
      <c r="R22" s="17"/>
      <c r="S22" s="17"/>
      <c r="T22" s="22">
        <f t="shared" si="1"/>
        <v>75.003999999999991</v>
      </c>
      <c r="U22" s="22">
        <f t="shared" si="2"/>
        <v>18</v>
      </c>
      <c r="V22" s="17"/>
      <c r="W22" s="17"/>
    </row>
    <row r="23" spans="1:23" ht="28.5" customHeight="1">
      <c r="A23" s="17">
        <v>19</v>
      </c>
      <c r="B23" s="19" t="s">
        <v>61</v>
      </c>
      <c r="C23" s="19" t="s">
        <v>62</v>
      </c>
      <c r="D23" s="17"/>
      <c r="E23" s="17"/>
      <c r="F23" s="17"/>
      <c r="G23" s="17"/>
      <c r="H23" s="17" t="s">
        <v>600</v>
      </c>
      <c r="I23" s="22">
        <v>51</v>
      </c>
      <c r="J23" s="20">
        <v>87.32</v>
      </c>
      <c r="K23" s="22">
        <v>18</v>
      </c>
      <c r="L23" s="17"/>
      <c r="M23" s="17"/>
      <c r="N23" s="17"/>
      <c r="O23" s="17">
        <f t="shared" si="0"/>
        <v>74.221999999999994</v>
      </c>
      <c r="P23" s="17"/>
      <c r="Q23" s="17"/>
      <c r="R23" s="17"/>
      <c r="S23" s="17"/>
      <c r="T23" s="22">
        <f t="shared" si="1"/>
        <v>74.221999999999994</v>
      </c>
      <c r="U23" s="22">
        <f t="shared" si="2"/>
        <v>19</v>
      </c>
      <c r="V23" s="17"/>
      <c r="W23" s="17"/>
    </row>
    <row r="24" spans="1:23" ht="28.5" customHeight="1">
      <c r="A24" s="17">
        <v>20</v>
      </c>
      <c r="B24" s="19" t="s">
        <v>63</v>
      </c>
      <c r="C24" s="19" t="s">
        <v>64</v>
      </c>
      <c r="D24" s="17"/>
      <c r="E24" s="17"/>
      <c r="F24" s="17"/>
      <c r="G24" s="17"/>
      <c r="H24" s="17" t="s">
        <v>601</v>
      </c>
      <c r="I24" s="22">
        <v>51</v>
      </c>
      <c r="J24" s="20">
        <v>86.02</v>
      </c>
      <c r="K24" s="22">
        <v>19</v>
      </c>
      <c r="L24" s="17"/>
      <c r="M24" s="17"/>
      <c r="N24" s="17"/>
      <c r="O24" s="17">
        <f t="shared" si="0"/>
        <v>73.11699999999999</v>
      </c>
      <c r="P24" s="17"/>
      <c r="Q24" s="17"/>
      <c r="R24" s="17"/>
      <c r="S24" s="17"/>
      <c r="T24" s="22">
        <f t="shared" si="1"/>
        <v>73.11699999999999</v>
      </c>
      <c r="U24" s="22">
        <f t="shared" si="2"/>
        <v>20</v>
      </c>
      <c r="V24" s="17"/>
      <c r="W24" s="17"/>
    </row>
    <row r="25" spans="1:23" ht="28.5" customHeight="1">
      <c r="A25" s="17">
        <v>21</v>
      </c>
      <c r="B25" s="19" t="s">
        <v>65</v>
      </c>
      <c r="C25" s="19" t="s">
        <v>66</v>
      </c>
      <c r="D25" s="17"/>
      <c r="E25" s="17"/>
      <c r="F25" s="17"/>
      <c r="G25" s="22"/>
      <c r="H25" s="17" t="s">
        <v>601</v>
      </c>
      <c r="I25" s="22">
        <v>51</v>
      </c>
      <c r="J25" s="20">
        <v>85.12</v>
      </c>
      <c r="K25" s="22">
        <v>20</v>
      </c>
      <c r="L25" s="22"/>
      <c r="M25" s="22"/>
      <c r="N25" s="17"/>
      <c r="O25" s="17">
        <f t="shared" si="0"/>
        <v>72.352000000000004</v>
      </c>
      <c r="P25" s="17"/>
      <c r="Q25" s="17"/>
      <c r="R25" s="17"/>
      <c r="S25" s="17"/>
      <c r="T25" s="22">
        <f t="shared" si="1"/>
        <v>72.352000000000004</v>
      </c>
      <c r="U25" s="22">
        <f t="shared" si="2"/>
        <v>21</v>
      </c>
      <c r="V25" s="17"/>
      <c r="W25" s="17"/>
    </row>
    <row r="26" spans="1:23" ht="28.5" customHeight="1">
      <c r="A26" s="17">
        <v>22</v>
      </c>
      <c r="B26" s="19" t="s">
        <v>69</v>
      </c>
      <c r="C26" s="19" t="s">
        <v>70</v>
      </c>
      <c r="D26" s="17"/>
      <c r="E26" s="17"/>
      <c r="F26" s="17"/>
      <c r="G26" s="17"/>
      <c r="H26" s="17" t="s">
        <v>603</v>
      </c>
      <c r="I26" s="22">
        <v>51</v>
      </c>
      <c r="J26" s="20">
        <v>84.57</v>
      </c>
      <c r="K26" s="22">
        <v>22</v>
      </c>
      <c r="L26" s="17"/>
      <c r="M26" s="17"/>
      <c r="N26" s="17"/>
      <c r="O26" s="17">
        <f t="shared" si="0"/>
        <v>71.884499999999989</v>
      </c>
      <c r="P26" s="17"/>
      <c r="Q26" s="17"/>
      <c r="R26" s="17"/>
      <c r="S26" s="17"/>
      <c r="T26" s="22">
        <f t="shared" si="1"/>
        <v>71.884499999999989</v>
      </c>
      <c r="U26" s="22">
        <f t="shared" si="2"/>
        <v>22</v>
      </c>
      <c r="V26" s="17"/>
      <c r="W26" s="17"/>
    </row>
    <row r="27" spans="1:23" ht="28.5" customHeight="1">
      <c r="A27" s="17">
        <v>23</v>
      </c>
      <c r="B27" s="19" t="s">
        <v>71</v>
      </c>
      <c r="C27" s="19" t="s">
        <v>72</v>
      </c>
      <c r="D27" s="17"/>
      <c r="E27" s="17"/>
      <c r="F27" s="17"/>
      <c r="G27" s="17"/>
      <c r="H27" s="17" t="s">
        <v>603</v>
      </c>
      <c r="I27" s="22">
        <v>51</v>
      </c>
      <c r="J27" s="20">
        <v>84.17</v>
      </c>
      <c r="K27" s="22">
        <v>23</v>
      </c>
      <c r="L27" s="17"/>
      <c r="M27" s="17"/>
      <c r="N27" s="17"/>
      <c r="O27" s="17">
        <f t="shared" si="0"/>
        <v>71.544499999999999</v>
      </c>
      <c r="P27" s="17"/>
      <c r="Q27" s="17"/>
      <c r="R27" s="17"/>
      <c r="S27" s="17"/>
      <c r="T27" s="22">
        <f t="shared" si="1"/>
        <v>71.544499999999999</v>
      </c>
      <c r="U27" s="22">
        <f t="shared" si="2"/>
        <v>23</v>
      </c>
      <c r="V27" s="17"/>
      <c r="W27" s="17"/>
    </row>
    <row r="28" spans="1:23" ht="28.5" customHeight="1">
      <c r="A28" s="17">
        <v>24</v>
      </c>
      <c r="B28" s="19" t="s">
        <v>73</v>
      </c>
      <c r="C28" s="19" t="s">
        <v>74</v>
      </c>
      <c r="D28" s="17"/>
      <c r="E28" s="17"/>
      <c r="F28" s="17"/>
      <c r="G28" s="17"/>
      <c r="H28" s="17" t="s">
        <v>604</v>
      </c>
      <c r="I28" s="22">
        <v>51</v>
      </c>
      <c r="J28" s="20">
        <v>83.48</v>
      </c>
      <c r="K28" s="22">
        <v>24</v>
      </c>
      <c r="L28" s="17"/>
      <c r="M28" s="17"/>
      <c r="N28" s="17"/>
      <c r="O28" s="17">
        <f t="shared" si="0"/>
        <v>70.957999999999998</v>
      </c>
      <c r="P28" s="17"/>
      <c r="Q28" s="17"/>
      <c r="R28" s="17"/>
      <c r="S28" s="17"/>
      <c r="T28" s="22">
        <f t="shared" si="1"/>
        <v>70.957999999999998</v>
      </c>
      <c r="U28" s="22">
        <f t="shared" si="2"/>
        <v>24</v>
      </c>
      <c r="V28" s="17"/>
      <c r="W28" s="17"/>
    </row>
    <row r="29" spans="1:23" ht="28.5" customHeight="1">
      <c r="A29" s="17">
        <v>25</v>
      </c>
      <c r="B29" s="19" t="s">
        <v>75</v>
      </c>
      <c r="C29" s="19" t="s">
        <v>76</v>
      </c>
      <c r="D29" s="17"/>
      <c r="E29" s="17"/>
      <c r="F29" s="17"/>
      <c r="G29" s="17"/>
      <c r="H29" s="17" t="s">
        <v>605</v>
      </c>
      <c r="I29" s="22">
        <v>51</v>
      </c>
      <c r="J29" s="20">
        <v>83.37</v>
      </c>
      <c r="K29" s="22">
        <v>25</v>
      </c>
      <c r="L29" s="17"/>
      <c r="M29" s="17"/>
      <c r="N29" s="17"/>
      <c r="O29" s="17">
        <f t="shared" si="0"/>
        <v>70.864500000000007</v>
      </c>
      <c r="P29" s="17"/>
      <c r="Q29" s="17"/>
      <c r="R29" s="17"/>
      <c r="S29" s="17"/>
      <c r="T29" s="22">
        <f t="shared" si="1"/>
        <v>70.864500000000007</v>
      </c>
      <c r="U29" s="22">
        <f t="shared" si="2"/>
        <v>25</v>
      </c>
      <c r="V29" s="17"/>
      <c r="W29" s="17"/>
    </row>
    <row r="30" spans="1:23" ht="28.5" customHeight="1">
      <c r="A30" s="17">
        <v>26</v>
      </c>
      <c r="B30" s="19" t="s">
        <v>77</v>
      </c>
      <c r="C30" s="19" t="s">
        <v>78</v>
      </c>
      <c r="D30" s="17"/>
      <c r="E30" s="17"/>
      <c r="F30" s="17"/>
      <c r="G30" s="17"/>
      <c r="H30" s="17" t="s">
        <v>606</v>
      </c>
      <c r="I30" s="22">
        <v>51</v>
      </c>
      <c r="J30" s="20">
        <v>83.31</v>
      </c>
      <c r="K30" s="22">
        <v>26</v>
      </c>
      <c r="L30" s="17"/>
      <c r="M30" s="17"/>
      <c r="N30" s="17"/>
      <c r="O30" s="17">
        <f t="shared" si="0"/>
        <v>70.813500000000005</v>
      </c>
      <c r="P30" s="17"/>
      <c r="Q30" s="17"/>
      <c r="R30" s="17"/>
      <c r="S30" s="17"/>
      <c r="T30" s="22">
        <f t="shared" si="1"/>
        <v>70.813500000000005</v>
      </c>
      <c r="U30" s="22">
        <f t="shared" si="2"/>
        <v>26</v>
      </c>
      <c r="V30" s="17"/>
      <c r="W30" s="17"/>
    </row>
    <row r="31" spans="1:23" ht="28.5" customHeight="1">
      <c r="A31" s="17">
        <v>27</v>
      </c>
      <c r="B31" s="19" t="s">
        <v>79</v>
      </c>
      <c r="C31" s="19" t="s">
        <v>80</v>
      </c>
      <c r="D31" s="17"/>
      <c r="E31" s="17"/>
      <c r="F31" s="17"/>
      <c r="G31" s="17"/>
      <c r="H31" s="17" t="s">
        <v>607</v>
      </c>
      <c r="I31" s="22">
        <v>51</v>
      </c>
      <c r="J31" s="20">
        <v>83.07</v>
      </c>
      <c r="K31" s="22">
        <v>27</v>
      </c>
      <c r="L31" s="17"/>
      <c r="M31" s="17"/>
      <c r="N31" s="17"/>
      <c r="O31" s="17">
        <f t="shared" si="0"/>
        <v>70.609499999999997</v>
      </c>
      <c r="P31" s="17"/>
      <c r="Q31" s="17"/>
      <c r="R31" s="17"/>
      <c r="S31" s="17"/>
      <c r="T31" s="22">
        <f t="shared" si="1"/>
        <v>70.609499999999997</v>
      </c>
      <c r="U31" s="22">
        <f t="shared" si="2"/>
        <v>27</v>
      </c>
      <c r="V31" s="17"/>
      <c r="W31" s="17"/>
    </row>
    <row r="32" spans="1:23" ht="28.5" customHeight="1">
      <c r="A32" s="17">
        <v>28</v>
      </c>
      <c r="B32" s="19" t="s">
        <v>81</v>
      </c>
      <c r="C32" s="19" t="s">
        <v>82</v>
      </c>
      <c r="D32" s="17"/>
      <c r="E32" s="17"/>
      <c r="F32" s="17"/>
      <c r="G32" s="17"/>
      <c r="H32" s="17" t="s">
        <v>607</v>
      </c>
      <c r="I32" s="22">
        <v>51</v>
      </c>
      <c r="J32" s="20">
        <v>82.62</v>
      </c>
      <c r="K32" s="22">
        <v>28</v>
      </c>
      <c r="L32" s="17"/>
      <c r="M32" s="17"/>
      <c r="N32" s="17"/>
      <c r="O32" s="17">
        <f t="shared" si="0"/>
        <v>70.227000000000004</v>
      </c>
      <c r="P32" s="17"/>
      <c r="Q32" s="17"/>
      <c r="R32" s="17"/>
      <c r="S32" s="17"/>
      <c r="T32" s="22">
        <f t="shared" si="1"/>
        <v>70.227000000000004</v>
      </c>
      <c r="U32" s="22">
        <f t="shared" si="2"/>
        <v>28</v>
      </c>
      <c r="V32" s="17"/>
      <c r="W32" s="17"/>
    </row>
    <row r="33" spans="1:23" ht="28.5" customHeight="1">
      <c r="A33" s="17">
        <v>29</v>
      </c>
      <c r="B33" s="19" t="s">
        <v>83</v>
      </c>
      <c r="C33" s="19" t="s">
        <v>84</v>
      </c>
      <c r="D33" s="17"/>
      <c r="E33" s="17"/>
      <c r="F33" s="17"/>
      <c r="G33" s="17"/>
      <c r="H33" s="17" t="s">
        <v>607</v>
      </c>
      <c r="I33" s="22">
        <v>51</v>
      </c>
      <c r="J33" s="20">
        <v>82.56</v>
      </c>
      <c r="K33" s="22">
        <v>29</v>
      </c>
      <c r="L33" s="17"/>
      <c r="M33" s="17"/>
      <c r="N33" s="17"/>
      <c r="O33" s="17">
        <f t="shared" si="0"/>
        <v>70.176000000000002</v>
      </c>
      <c r="P33" s="17"/>
      <c r="Q33" s="17"/>
      <c r="R33" s="17"/>
      <c r="S33" s="17"/>
      <c r="T33" s="22">
        <f t="shared" si="1"/>
        <v>70.176000000000002</v>
      </c>
      <c r="U33" s="22">
        <f t="shared" si="2"/>
        <v>29</v>
      </c>
      <c r="V33" s="17"/>
      <c r="W33" s="17"/>
    </row>
    <row r="34" spans="1:23" ht="28.5" customHeight="1">
      <c r="A34" s="17">
        <v>30</v>
      </c>
      <c r="B34" s="19" t="s">
        <v>85</v>
      </c>
      <c r="C34" s="19" t="s">
        <v>86</v>
      </c>
      <c r="D34" s="17"/>
      <c r="E34" s="17"/>
      <c r="F34" s="17"/>
      <c r="G34" s="17"/>
      <c r="H34" s="17" t="s">
        <v>608</v>
      </c>
      <c r="I34" s="22">
        <v>51</v>
      </c>
      <c r="J34" s="20">
        <v>81.819999999999993</v>
      </c>
      <c r="K34" s="22">
        <v>30</v>
      </c>
      <c r="L34" s="17"/>
      <c r="M34" s="17"/>
      <c r="N34" s="17"/>
      <c r="O34" s="17">
        <f t="shared" si="0"/>
        <v>69.546999999999997</v>
      </c>
      <c r="P34" s="17"/>
      <c r="Q34" s="17"/>
      <c r="R34" s="17"/>
      <c r="S34" s="17"/>
      <c r="T34" s="22">
        <f t="shared" si="1"/>
        <v>69.546999999999997</v>
      </c>
      <c r="U34" s="22">
        <f t="shared" si="2"/>
        <v>30</v>
      </c>
      <c r="V34" s="17"/>
      <c r="W34" s="17"/>
    </row>
    <row r="35" spans="1:23" ht="28.5" customHeight="1">
      <c r="A35" s="17">
        <v>31</v>
      </c>
      <c r="B35" s="19" t="s">
        <v>87</v>
      </c>
      <c r="C35" s="19" t="s">
        <v>88</v>
      </c>
      <c r="D35" s="17"/>
      <c r="E35" s="17"/>
      <c r="F35" s="17"/>
      <c r="G35" s="17"/>
      <c r="H35" s="17" t="s">
        <v>609</v>
      </c>
      <c r="I35" s="22">
        <v>51</v>
      </c>
      <c r="J35" s="20">
        <v>81.27</v>
      </c>
      <c r="K35" s="22">
        <v>31</v>
      </c>
      <c r="L35" s="17"/>
      <c r="M35" s="17"/>
      <c r="N35" s="17"/>
      <c r="O35" s="17">
        <f t="shared" si="0"/>
        <v>69.079499999999996</v>
      </c>
      <c r="P35" s="17"/>
      <c r="Q35" s="17"/>
      <c r="R35" s="17"/>
      <c r="S35" s="17"/>
      <c r="T35" s="22">
        <f t="shared" si="1"/>
        <v>69.079499999999996</v>
      </c>
      <c r="U35" s="22">
        <f t="shared" si="2"/>
        <v>31</v>
      </c>
      <c r="V35" s="17"/>
      <c r="W35" s="17"/>
    </row>
    <row r="36" spans="1:23" ht="28.5" customHeight="1">
      <c r="A36" s="17">
        <v>32</v>
      </c>
      <c r="B36" s="19" t="s">
        <v>89</v>
      </c>
      <c r="C36" s="19" t="s">
        <v>90</v>
      </c>
      <c r="D36" s="17"/>
      <c r="E36" s="17"/>
      <c r="F36" s="17"/>
      <c r="G36" s="17"/>
      <c r="H36" s="17" t="s">
        <v>610</v>
      </c>
      <c r="I36" s="22">
        <v>51</v>
      </c>
      <c r="J36" s="20">
        <v>81.06</v>
      </c>
      <c r="K36" s="22">
        <v>32</v>
      </c>
      <c r="L36" s="17"/>
      <c r="M36" s="17"/>
      <c r="N36" s="17"/>
      <c r="O36" s="17">
        <f t="shared" si="0"/>
        <v>68.900999999999996</v>
      </c>
      <c r="P36" s="17"/>
      <c r="Q36" s="17"/>
      <c r="R36" s="17"/>
      <c r="S36" s="17"/>
      <c r="T36" s="22">
        <f t="shared" si="1"/>
        <v>68.900999999999996</v>
      </c>
      <c r="U36" s="22">
        <f t="shared" si="2"/>
        <v>32</v>
      </c>
      <c r="V36" s="17"/>
      <c r="W36" s="17"/>
    </row>
    <row r="37" spans="1:23" ht="28.5" customHeight="1">
      <c r="A37" s="17">
        <v>33</v>
      </c>
      <c r="B37" s="19" t="s">
        <v>91</v>
      </c>
      <c r="C37" s="19" t="s">
        <v>92</v>
      </c>
      <c r="D37" s="17"/>
      <c r="E37" s="17"/>
      <c r="F37" s="17"/>
      <c r="G37" s="17"/>
      <c r="H37" s="17" t="s">
        <v>610</v>
      </c>
      <c r="I37" s="22">
        <v>51</v>
      </c>
      <c r="J37" s="20">
        <v>80.83</v>
      </c>
      <c r="K37" s="22">
        <v>33</v>
      </c>
      <c r="L37" s="17"/>
      <c r="M37" s="17"/>
      <c r="N37" s="17"/>
      <c r="O37" s="17">
        <f t="shared" ref="O37:O55" si="3">J37*0.85</f>
        <v>68.705500000000001</v>
      </c>
      <c r="P37" s="17"/>
      <c r="Q37" s="17"/>
      <c r="R37" s="17"/>
      <c r="S37" s="17"/>
      <c r="T37" s="22">
        <f t="shared" ref="T37:T68" si="4">O37+P37+Q37+R37+S37</f>
        <v>68.705500000000001</v>
      </c>
      <c r="U37" s="22">
        <f t="shared" ref="U37:U68" si="5">RANK(T37,$T$5:$T$55)</f>
        <v>33</v>
      </c>
      <c r="V37" s="17"/>
      <c r="W37" s="17"/>
    </row>
    <row r="38" spans="1:23" ht="28.5" customHeight="1">
      <c r="A38" s="17">
        <v>34</v>
      </c>
      <c r="B38" s="19" t="s">
        <v>93</v>
      </c>
      <c r="C38" s="19" t="s">
        <v>94</v>
      </c>
      <c r="D38" s="17"/>
      <c r="E38" s="17"/>
      <c r="F38" s="17"/>
      <c r="G38" s="17"/>
      <c r="H38" s="17" t="s">
        <v>610</v>
      </c>
      <c r="I38" s="22">
        <v>51</v>
      </c>
      <c r="J38" s="20">
        <v>80.77</v>
      </c>
      <c r="K38" s="22">
        <v>34</v>
      </c>
      <c r="L38" s="17"/>
      <c r="M38" s="17"/>
      <c r="N38" s="17"/>
      <c r="O38" s="17">
        <f t="shared" si="3"/>
        <v>68.654499999999999</v>
      </c>
      <c r="P38" s="17"/>
      <c r="Q38" s="17"/>
      <c r="R38" s="17"/>
      <c r="S38" s="17"/>
      <c r="T38" s="22">
        <f t="shared" si="4"/>
        <v>68.654499999999999</v>
      </c>
      <c r="U38" s="22">
        <f t="shared" si="5"/>
        <v>34</v>
      </c>
      <c r="V38" s="17"/>
      <c r="W38" s="17"/>
    </row>
    <row r="39" spans="1:23" ht="28.5" customHeight="1">
      <c r="A39" s="17">
        <v>35</v>
      </c>
      <c r="B39" s="19" t="s">
        <v>95</v>
      </c>
      <c r="C39" s="19" t="s">
        <v>96</v>
      </c>
      <c r="D39" s="17"/>
      <c r="E39" s="17"/>
      <c r="F39" s="17"/>
      <c r="G39" s="17"/>
      <c r="H39" s="17" t="s">
        <v>611</v>
      </c>
      <c r="I39" s="22">
        <v>51</v>
      </c>
      <c r="J39" s="20">
        <v>80.37</v>
      </c>
      <c r="K39" s="22">
        <v>35</v>
      </c>
      <c r="L39" s="17"/>
      <c r="M39" s="17"/>
      <c r="N39" s="17"/>
      <c r="O39" s="17">
        <f t="shared" si="3"/>
        <v>68.314499999999995</v>
      </c>
      <c r="P39" s="17"/>
      <c r="Q39" s="17"/>
      <c r="R39" s="17"/>
      <c r="S39" s="17"/>
      <c r="T39" s="22">
        <f t="shared" si="4"/>
        <v>68.314499999999995</v>
      </c>
      <c r="U39" s="22">
        <f t="shared" si="5"/>
        <v>35</v>
      </c>
      <c r="V39" s="17"/>
      <c r="W39" s="17"/>
    </row>
    <row r="40" spans="1:23" ht="28.5" customHeight="1">
      <c r="A40" s="17">
        <v>36</v>
      </c>
      <c r="B40" s="19" t="s">
        <v>97</v>
      </c>
      <c r="C40" s="19" t="s">
        <v>98</v>
      </c>
      <c r="D40" s="17"/>
      <c r="E40" s="17"/>
      <c r="F40" s="17"/>
      <c r="G40" s="17"/>
      <c r="H40" s="17" t="s">
        <v>612</v>
      </c>
      <c r="I40" s="22">
        <v>51</v>
      </c>
      <c r="J40" s="20">
        <v>79.98</v>
      </c>
      <c r="K40" s="22">
        <v>36</v>
      </c>
      <c r="L40" s="17"/>
      <c r="M40" s="17"/>
      <c r="N40" s="17"/>
      <c r="O40" s="17">
        <f t="shared" si="3"/>
        <v>67.983000000000004</v>
      </c>
      <c r="P40" s="17"/>
      <c r="Q40" s="17"/>
      <c r="R40" s="17"/>
      <c r="S40" s="17"/>
      <c r="T40" s="22">
        <f t="shared" si="4"/>
        <v>67.983000000000004</v>
      </c>
      <c r="U40" s="22">
        <f t="shared" si="5"/>
        <v>36</v>
      </c>
      <c r="V40" s="17"/>
      <c r="W40" s="17"/>
    </row>
    <row r="41" spans="1:23" ht="28.5" customHeight="1">
      <c r="A41" s="17">
        <v>37</v>
      </c>
      <c r="B41" s="19" t="s">
        <v>99</v>
      </c>
      <c r="C41" s="19" t="s">
        <v>100</v>
      </c>
      <c r="D41" s="17"/>
      <c r="E41" s="17"/>
      <c r="F41" s="17"/>
      <c r="G41" s="17"/>
      <c r="H41" s="17" t="s">
        <v>613</v>
      </c>
      <c r="I41" s="22">
        <v>51</v>
      </c>
      <c r="J41" s="20">
        <v>79.17</v>
      </c>
      <c r="K41" s="22">
        <v>37</v>
      </c>
      <c r="L41" s="17"/>
      <c r="M41" s="17"/>
      <c r="N41" s="17"/>
      <c r="O41" s="17">
        <f t="shared" si="3"/>
        <v>67.294499999999999</v>
      </c>
      <c r="P41" s="17"/>
      <c r="Q41" s="17"/>
      <c r="R41" s="17"/>
      <c r="S41" s="17"/>
      <c r="T41" s="22">
        <f t="shared" si="4"/>
        <v>67.294499999999999</v>
      </c>
      <c r="U41" s="22">
        <f t="shared" si="5"/>
        <v>37</v>
      </c>
      <c r="V41" s="17"/>
      <c r="W41" s="17"/>
    </row>
    <row r="42" spans="1:23" ht="28.5" customHeight="1">
      <c r="A42" s="17">
        <v>38</v>
      </c>
      <c r="B42" s="19" t="s">
        <v>101</v>
      </c>
      <c r="C42" s="19" t="s">
        <v>102</v>
      </c>
      <c r="D42" s="17"/>
      <c r="E42" s="17"/>
      <c r="F42" s="17"/>
      <c r="G42" s="17"/>
      <c r="H42" s="17" t="s">
        <v>614</v>
      </c>
      <c r="I42" s="22">
        <v>51</v>
      </c>
      <c r="J42" s="20">
        <v>78.42</v>
      </c>
      <c r="K42" s="22">
        <v>38</v>
      </c>
      <c r="L42" s="17"/>
      <c r="M42" s="17"/>
      <c r="N42" s="17"/>
      <c r="O42" s="17">
        <f t="shared" si="3"/>
        <v>66.656999999999996</v>
      </c>
      <c r="P42" s="17"/>
      <c r="Q42" s="17"/>
      <c r="R42" s="17"/>
      <c r="S42" s="17"/>
      <c r="T42" s="22">
        <f t="shared" si="4"/>
        <v>66.656999999999996</v>
      </c>
      <c r="U42" s="22">
        <f t="shared" si="5"/>
        <v>38</v>
      </c>
      <c r="V42" s="17"/>
      <c r="W42" s="17"/>
    </row>
    <row r="43" spans="1:23" ht="28.5" customHeight="1">
      <c r="A43" s="17">
        <v>39</v>
      </c>
      <c r="B43" s="19" t="s">
        <v>103</v>
      </c>
      <c r="C43" s="19" t="s">
        <v>104</v>
      </c>
      <c r="D43" s="17"/>
      <c r="E43" s="17"/>
      <c r="F43" s="17"/>
      <c r="G43" s="17"/>
      <c r="H43" s="17" t="s">
        <v>615</v>
      </c>
      <c r="I43" s="22">
        <v>51</v>
      </c>
      <c r="J43" s="20">
        <v>78.25</v>
      </c>
      <c r="K43" s="22">
        <v>39</v>
      </c>
      <c r="L43" s="17"/>
      <c r="M43" s="17"/>
      <c r="N43" s="17"/>
      <c r="O43" s="17">
        <f t="shared" si="3"/>
        <v>66.512500000000003</v>
      </c>
      <c r="P43" s="17"/>
      <c r="Q43" s="17"/>
      <c r="R43" s="17"/>
      <c r="S43" s="17"/>
      <c r="T43" s="22">
        <f t="shared" si="4"/>
        <v>66.512500000000003</v>
      </c>
      <c r="U43" s="22">
        <f t="shared" si="5"/>
        <v>39</v>
      </c>
      <c r="V43" s="17"/>
      <c r="W43" s="17"/>
    </row>
    <row r="44" spans="1:23" ht="28.5" customHeight="1">
      <c r="A44" s="17">
        <v>40</v>
      </c>
      <c r="B44" s="19" t="s">
        <v>105</v>
      </c>
      <c r="C44" s="19" t="s">
        <v>106</v>
      </c>
      <c r="D44" s="17"/>
      <c r="E44" s="17"/>
      <c r="F44" s="17"/>
      <c r="G44" s="17"/>
      <c r="H44" s="17" t="s">
        <v>615</v>
      </c>
      <c r="I44" s="22">
        <v>51</v>
      </c>
      <c r="J44" s="20">
        <v>78.16</v>
      </c>
      <c r="K44" s="22">
        <v>40</v>
      </c>
      <c r="L44" s="17"/>
      <c r="M44" s="17"/>
      <c r="N44" s="17"/>
      <c r="O44" s="17">
        <f t="shared" si="3"/>
        <v>66.435999999999993</v>
      </c>
      <c r="P44" s="17"/>
      <c r="Q44" s="17"/>
      <c r="R44" s="17"/>
      <c r="S44" s="17"/>
      <c r="T44" s="22">
        <f t="shared" si="4"/>
        <v>66.435999999999993</v>
      </c>
      <c r="U44" s="22">
        <f t="shared" si="5"/>
        <v>40</v>
      </c>
      <c r="V44" s="17"/>
      <c r="W44" s="17"/>
    </row>
    <row r="45" spans="1:23" ht="28.5" customHeight="1">
      <c r="A45" s="17">
        <v>41</v>
      </c>
      <c r="B45" s="19" t="s">
        <v>107</v>
      </c>
      <c r="C45" s="19" t="s">
        <v>108</v>
      </c>
      <c r="D45" s="17"/>
      <c r="E45" s="17"/>
      <c r="F45" s="17"/>
      <c r="G45" s="17"/>
      <c r="H45" s="17" t="s">
        <v>615</v>
      </c>
      <c r="I45" s="22">
        <v>51</v>
      </c>
      <c r="J45" s="20">
        <v>76.11</v>
      </c>
      <c r="K45" s="22">
        <v>41</v>
      </c>
      <c r="L45" s="17"/>
      <c r="M45" s="17"/>
      <c r="N45" s="17"/>
      <c r="O45" s="17">
        <f t="shared" si="3"/>
        <v>64.6935</v>
      </c>
      <c r="P45" s="17"/>
      <c r="Q45" s="17"/>
      <c r="R45" s="17"/>
      <c r="S45" s="17"/>
      <c r="T45" s="22">
        <f t="shared" si="4"/>
        <v>64.6935</v>
      </c>
      <c r="U45" s="22">
        <f t="shared" si="5"/>
        <v>41</v>
      </c>
      <c r="V45" s="17"/>
      <c r="W45" s="17"/>
    </row>
    <row r="46" spans="1:23" ht="28.5" customHeight="1">
      <c r="A46" s="17">
        <v>42</v>
      </c>
      <c r="B46" s="19" t="s">
        <v>109</v>
      </c>
      <c r="C46" s="19" t="s">
        <v>110</v>
      </c>
      <c r="D46" s="17"/>
      <c r="E46" s="17"/>
      <c r="F46" s="17"/>
      <c r="G46" s="17"/>
      <c r="H46" s="17" t="s">
        <v>616</v>
      </c>
      <c r="I46" s="22">
        <v>51</v>
      </c>
      <c r="J46" s="20">
        <v>75.77</v>
      </c>
      <c r="K46" s="22">
        <v>42</v>
      </c>
      <c r="L46" s="17"/>
      <c r="M46" s="17"/>
      <c r="N46" s="17"/>
      <c r="O46" s="17">
        <f t="shared" si="3"/>
        <v>64.404499999999999</v>
      </c>
      <c r="P46" s="17"/>
      <c r="Q46" s="17"/>
      <c r="R46" s="17"/>
      <c r="S46" s="17"/>
      <c r="T46" s="22">
        <f t="shared" si="4"/>
        <v>64.404499999999999</v>
      </c>
      <c r="U46" s="22">
        <f t="shared" si="5"/>
        <v>42</v>
      </c>
      <c r="V46" s="17"/>
      <c r="W46" s="17"/>
    </row>
    <row r="47" spans="1:23" ht="28.5" customHeight="1">
      <c r="A47" s="17">
        <v>43</v>
      </c>
      <c r="B47" s="19" t="s">
        <v>111</v>
      </c>
      <c r="C47" s="19" t="s">
        <v>112</v>
      </c>
      <c r="D47" s="17"/>
      <c r="E47" s="17"/>
      <c r="F47" s="17"/>
      <c r="G47" s="17"/>
      <c r="H47" s="17" t="s">
        <v>617</v>
      </c>
      <c r="I47" s="22">
        <v>51</v>
      </c>
      <c r="J47" s="20">
        <v>75.08</v>
      </c>
      <c r="K47" s="22">
        <v>43</v>
      </c>
      <c r="L47" s="17"/>
      <c r="M47" s="17"/>
      <c r="N47" s="17"/>
      <c r="O47" s="17">
        <f t="shared" si="3"/>
        <v>63.817999999999998</v>
      </c>
      <c r="P47" s="17"/>
      <c r="Q47" s="17"/>
      <c r="R47" s="17"/>
      <c r="S47" s="17"/>
      <c r="T47" s="22">
        <f t="shared" si="4"/>
        <v>63.817999999999998</v>
      </c>
      <c r="U47" s="22">
        <f t="shared" si="5"/>
        <v>43</v>
      </c>
      <c r="V47" s="17"/>
      <c r="W47" s="17"/>
    </row>
    <row r="48" spans="1:23" ht="28.5" customHeight="1">
      <c r="A48" s="17">
        <v>44</v>
      </c>
      <c r="B48" s="19" t="s">
        <v>113</v>
      </c>
      <c r="C48" s="19" t="s">
        <v>114</v>
      </c>
      <c r="D48" s="17"/>
      <c r="E48" s="17"/>
      <c r="F48" s="17"/>
      <c r="G48" s="17"/>
      <c r="H48" s="17" t="s">
        <v>618</v>
      </c>
      <c r="I48" s="22">
        <v>51</v>
      </c>
      <c r="J48" s="20">
        <v>74.7</v>
      </c>
      <c r="K48" s="22">
        <v>44</v>
      </c>
      <c r="L48" s="17"/>
      <c r="M48" s="17"/>
      <c r="N48" s="17"/>
      <c r="O48" s="17">
        <f t="shared" si="3"/>
        <v>63.494999999999997</v>
      </c>
      <c r="P48" s="17"/>
      <c r="Q48" s="17"/>
      <c r="R48" s="17"/>
      <c r="S48" s="17"/>
      <c r="T48" s="22">
        <f t="shared" si="4"/>
        <v>63.494999999999997</v>
      </c>
      <c r="U48" s="22">
        <f t="shared" si="5"/>
        <v>44</v>
      </c>
      <c r="V48" s="17"/>
      <c r="W48" s="17"/>
    </row>
    <row r="49" spans="1:23" ht="28.5" customHeight="1">
      <c r="A49" s="17">
        <v>45</v>
      </c>
      <c r="B49" s="19" t="s">
        <v>115</v>
      </c>
      <c r="C49" s="19" t="s">
        <v>116</v>
      </c>
      <c r="D49" s="17"/>
      <c r="E49" s="17"/>
      <c r="F49" s="17"/>
      <c r="G49" s="17"/>
      <c r="H49" s="17" t="s">
        <v>601</v>
      </c>
      <c r="I49" s="22">
        <v>51</v>
      </c>
      <c r="J49" s="20">
        <v>74.650000000000006</v>
      </c>
      <c r="K49" s="22">
        <v>45</v>
      </c>
      <c r="L49" s="17"/>
      <c r="M49" s="17"/>
      <c r="N49" s="17"/>
      <c r="O49" s="17">
        <f t="shared" si="3"/>
        <v>63.452500000000001</v>
      </c>
      <c r="P49" s="17"/>
      <c r="Q49" s="17"/>
      <c r="R49" s="17"/>
      <c r="S49" s="17"/>
      <c r="T49" s="22">
        <f t="shared" si="4"/>
        <v>63.452500000000001</v>
      </c>
      <c r="U49" s="22">
        <f t="shared" si="5"/>
        <v>45</v>
      </c>
      <c r="V49" s="17"/>
      <c r="W49" s="17"/>
    </row>
    <row r="50" spans="1:23" ht="28.5" customHeight="1">
      <c r="A50" s="17">
        <v>46</v>
      </c>
      <c r="B50" s="19" t="s">
        <v>117</v>
      </c>
      <c r="C50" s="19" t="s">
        <v>118</v>
      </c>
      <c r="D50" s="17"/>
      <c r="E50" s="17"/>
      <c r="F50" s="17"/>
      <c r="G50" s="17"/>
      <c r="H50" s="17" t="s">
        <v>619</v>
      </c>
      <c r="I50" s="22">
        <v>51</v>
      </c>
      <c r="J50" s="20">
        <v>73.790000000000006</v>
      </c>
      <c r="K50" s="22">
        <v>46</v>
      </c>
      <c r="L50" s="17"/>
      <c r="M50" s="17"/>
      <c r="N50" s="17"/>
      <c r="O50" s="17">
        <f t="shared" si="3"/>
        <v>62.721500000000006</v>
      </c>
      <c r="P50" s="17"/>
      <c r="Q50" s="17"/>
      <c r="R50" s="17"/>
      <c r="S50" s="17"/>
      <c r="T50" s="22">
        <f t="shared" si="4"/>
        <v>62.721500000000006</v>
      </c>
      <c r="U50" s="22">
        <f t="shared" si="5"/>
        <v>46</v>
      </c>
      <c r="V50" s="17"/>
      <c r="W50" s="17"/>
    </row>
    <row r="51" spans="1:23" ht="28.5" customHeight="1">
      <c r="A51" s="17">
        <v>47</v>
      </c>
      <c r="B51" s="19" t="s">
        <v>119</v>
      </c>
      <c r="C51" s="19" t="s">
        <v>120</v>
      </c>
      <c r="D51" s="17"/>
      <c r="E51" s="17"/>
      <c r="F51" s="17"/>
      <c r="G51" s="17"/>
      <c r="H51" s="17" t="s">
        <v>608</v>
      </c>
      <c r="I51" s="22">
        <v>51</v>
      </c>
      <c r="J51" s="20">
        <v>73.760000000000005</v>
      </c>
      <c r="K51" s="22">
        <v>47</v>
      </c>
      <c r="L51" s="17"/>
      <c r="M51" s="17"/>
      <c r="N51" s="17"/>
      <c r="O51" s="17">
        <f t="shared" si="3"/>
        <v>62.696000000000005</v>
      </c>
      <c r="P51" s="17"/>
      <c r="Q51" s="17"/>
      <c r="R51" s="17"/>
      <c r="S51" s="17"/>
      <c r="T51" s="22">
        <f t="shared" si="4"/>
        <v>62.696000000000005</v>
      </c>
      <c r="U51" s="22">
        <f t="shared" si="5"/>
        <v>47</v>
      </c>
      <c r="V51" s="17"/>
      <c r="W51" s="17"/>
    </row>
    <row r="52" spans="1:23" ht="28.5" customHeight="1">
      <c r="A52" s="17">
        <v>48</v>
      </c>
      <c r="B52" s="19" t="s">
        <v>121</v>
      </c>
      <c r="C52" s="19" t="s">
        <v>122</v>
      </c>
      <c r="D52" s="17"/>
      <c r="E52" s="17"/>
      <c r="F52" s="17"/>
      <c r="G52" s="17"/>
      <c r="H52" s="17" t="s">
        <v>595</v>
      </c>
      <c r="I52" s="22">
        <v>51</v>
      </c>
      <c r="J52" s="20">
        <v>72.48</v>
      </c>
      <c r="K52" s="22">
        <v>48</v>
      </c>
      <c r="L52" s="17"/>
      <c r="M52" s="17"/>
      <c r="N52" s="17"/>
      <c r="O52" s="17">
        <f t="shared" si="3"/>
        <v>61.608000000000004</v>
      </c>
      <c r="P52" s="17"/>
      <c r="Q52" s="17"/>
      <c r="R52" s="17"/>
      <c r="S52" s="17"/>
      <c r="T52" s="22">
        <f t="shared" si="4"/>
        <v>61.608000000000004</v>
      </c>
      <c r="U52" s="22">
        <f t="shared" si="5"/>
        <v>48</v>
      </c>
      <c r="V52" s="17"/>
      <c r="W52" s="17"/>
    </row>
    <row r="53" spans="1:23" ht="28.5" customHeight="1">
      <c r="A53" s="17">
        <v>49</v>
      </c>
      <c r="B53" s="19" t="s">
        <v>123</v>
      </c>
      <c r="C53" s="19" t="s">
        <v>124</v>
      </c>
      <c r="D53" s="17"/>
      <c r="E53" s="17"/>
      <c r="F53" s="17"/>
      <c r="G53" s="17"/>
      <c r="H53" s="17" t="s">
        <v>620</v>
      </c>
      <c r="I53" s="22">
        <v>51</v>
      </c>
      <c r="J53" s="20">
        <v>68.849999999999994</v>
      </c>
      <c r="K53" s="22">
        <v>49</v>
      </c>
      <c r="L53" s="17"/>
      <c r="M53" s="17"/>
      <c r="N53" s="17"/>
      <c r="O53" s="17">
        <f t="shared" si="3"/>
        <v>58.522499999999994</v>
      </c>
      <c r="P53" s="17"/>
      <c r="Q53" s="17"/>
      <c r="R53" s="17"/>
      <c r="S53" s="17"/>
      <c r="T53" s="22">
        <f t="shared" si="4"/>
        <v>58.522499999999994</v>
      </c>
      <c r="U53" s="22">
        <f t="shared" si="5"/>
        <v>49</v>
      </c>
      <c r="V53" s="17"/>
      <c r="W53" s="17"/>
    </row>
    <row r="54" spans="1:23" ht="28.5" customHeight="1">
      <c r="A54" s="17">
        <v>50</v>
      </c>
      <c r="B54" s="19" t="s">
        <v>125</v>
      </c>
      <c r="C54" s="19" t="s">
        <v>126</v>
      </c>
      <c r="D54" s="17"/>
      <c r="E54" s="17"/>
      <c r="F54" s="17"/>
      <c r="G54" s="17"/>
      <c r="H54" s="17" t="s">
        <v>621</v>
      </c>
      <c r="I54" s="22">
        <v>51</v>
      </c>
      <c r="J54" s="20">
        <v>66.23</v>
      </c>
      <c r="K54" s="22">
        <v>50</v>
      </c>
      <c r="L54" s="17"/>
      <c r="M54" s="17"/>
      <c r="N54" s="17"/>
      <c r="O54" s="17">
        <f t="shared" si="3"/>
        <v>56.295500000000004</v>
      </c>
      <c r="P54" s="17"/>
      <c r="Q54" s="17"/>
      <c r="R54" s="17"/>
      <c r="S54" s="17"/>
      <c r="T54" s="22">
        <f t="shared" si="4"/>
        <v>56.295500000000004</v>
      </c>
      <c r="U54" s="22">
        <f t="shared" si="5"/>
        <v>50</v>
      </c>
      <c r="V54" s="17"/>
      <c r="W54" s="17"/>
    </row>
    <row r="55" spans="1:23" ht="28.5" customHeight="1">
      <c r="A55" s="17">
        <v>51</v>
      </c>
      <c r="B55" s="19" t="s">
        <v>127</v>
      </c>
      <c r="C55" s="19" t="s">
        <v>128</v>
      </c>
      <c r="D55" s="17"/>
      <c r="E55" s="17"/>
      <c r="F55" s="17"/>
      <c r="G55" s="17"/>
      <c r="H55" s="17" t="s">
        <v>621</v>
      </c>
      <c r="I55" s="22">
        <v>51</v>
      </c>
      <c r="J55" s="20">
        <v>46.87</v>
      </c>
      <c r="K55" s="22">
        <v>51</v>
      </c>
      <c r="L55" s="17"/>
      <c r="M55" s="17"/>
      <c r="N55" s="17"/>
      <c r="O55" s="17">
        <f t="shared" si="3"/>
        <v>39.839499999999994</v>
      </c>
      <c r="P55" s="17"/>
      <c r="Q55" s="17"/>
      <c r="R55" s="17"/>
      <c r="S55" s="17"/>
      <c r="T55" s="22">
        <f t="shared" si="4"/>
        <v>39.839499999999994</v>
      </c>
      <c r="U55" s="22">
        <f t="shared" si="5"/>
        <v>51</v>
      </c>
      <c r="V55" s="17"/>
      <c r="W55" s="17"/>
    </row>
    <row r="56" spans="1:23" ht="27.75" customHeight="1">
      <c r="A56" s="36" t="s">
        <v>15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1:23" ht="23.25" customHeight="1"/>
    <row r="58" spans="1:23" ht="23.25" customHeight="1"/>
    <row r="59" spans="1:23" ht="23.25" customHeight="1"/>
    <row r="60" spans="1:23" ht="23.25" customHeight="1"/>
    <row r="61" spans="1:23" ht="23.25" customHeight="1"/>
    <row r="62" spans="1:23" ht="23.25" customHeight="1"/>
    <row r="63" spans="1:23" ht="23.25" customHeight="1"/>
    <row r="64" spans="1:23" ht="23.25" customHeight="1"/>
    <row r="65" ht="23.25" customHeight="1"/>
    <row r="66" ht="23.25" customHeight="1"/>
    <row r="67" ht="23.25" customHeight="1"/>
  </sheetData>
  <sortState ref="B5:W55">
    <sortCondition descending="1" ref="T5:T55"/>
  </sortState>
  <mergeCells count="17">
    <mergeCell ref="A56:W56"/>
    <mergeCell ref="I3:I4"/>
    <mergeCell ref="J3:K3"/>
    <mergeCell ref="L3:N3"/>
    <mergeCell ref="O3:U3"/>
    <mergeCell ref="V3:V4"/>
    <mergeCell ref="W3:W4"/>
    <mergeCell ref="A1:C1"/>
    <mergeCell ref="A2:W2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5"/>
  <sheetViews>
    <sheetView topLeftCell="A55" workbookViewId="0">
      <selection activeCell="Y8" sqref="Y8"/>
    </sheetView>
  </sheetViews>
  <sheetFormatPr defaultRowHeight="14.25"/>
  <cols>
    <col min="1" max="1" width="5" style="1" bestFit="1" customWidth="1"/>
    <col min="2" max="2" width="7.5" style="1" customWidth="1"/>
    <col min="3" max="3" width="8" style="1" customWidth="1"/>
    <col min="4" max="4" width="5" style="1" bestFit="1" customWidth="1"/>
    <col min="5" max="5" width="5" style="1" customWidth="1"/>
    <col min="6" max="6" width="5" style="1" bestFit="1" customWidth="1"/>
    <col min="7" max="7" width="4.625" style="1" customWidth="1"/>
    <col min="8" max="8" width="7.875" style="1" customWidth="1"/>
    <col min="9" max="9" width="5.5" style="1" customWidth="1"/>
    <col min="10" max="10" width="6.75" style="1" bestFit="1" customWidth="1"/>
    <col min="11" max="11" width="5" style="1" bestFit="1" customWidth="1"/>
    <col min="12" max="12" width="5" style="1" customWidth="1"/>
    <col min="13" max="13" width="4.5" style="1" customWidth="1"/>
    <col min="14" max="14" width="5" style="1" customWidth="1"/>
    <col min="15" max="15" width="5.375" style="1" customWidth="1"/>
    <col min="16" max="16" width="8.125" style="1" customWidth="1"/>
    <col min="17" max="17" width="5.625" style="1" customWidth="1"/>
    <col min="18" max="19" width="5.5" style="1" customWidth="1"/>
    <col min="20" max="21" width="5.25" style="1" customWidth="1"/>
    <col min="22" max="22" width="6.5" style="1" customWidth="1"/>
    <col min="23" max="16384" width="9" style="1"/>
  </cols>
  <sheetData>
    <row r="1" spans="1:23">
      <c r="A1" s="29" t="s">
        <v>23</v>
      </c>
      <c r="B1" s="30"/>
      <c r="C1" s="30"/>
    </row>
    <row r="2" spans="1:23" ht="43.5" customHeight="1">
      <c r="A2" s="31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3" t="s">
        <v>0</v>
      </c>
      <c r="B3" s="34" t="s">
        <v>20</v>
      </c>
      <c r="C3" s="33" t="s">
        <v>1</v>
      </c>
      <c r="D3" s="33" t="s">
        <v>2</v>
      </c>
      <c r="E3" s="34" t="s">
        <v>21</v>
      </c>
      <c r="F3" s="33" t="s">
        <v>3</v>
      </c>
      <c r="G3" s="33" t="s">
        <v>4</v>
      </c>
      <c r="H3" s="33" t="s">
        <v>12</v>
      </c>
      <c r="I3" s="33" t="s">
        <v>5</v>
      </c>
      <c r="J3" s="33" t="s">
        <v>13</v>
      </c>
      <c r="K3" s="33"/>
      <c r="L3" s="37" t="s">
        <v>25</v>
      </c>
      <c r="M3" s="33"/>
      <c r="N3" s="33"/>
      <c r="O3" s="33" t="s">
        <v>6</v>
      </c>
      <c r="P3" s="33"/>
      <c r="Q3" s="33"/>
      <c r="R3" s="33"/>
      <c r="S3" s="33"/>
      <c r="T3" s="33"/>
      <c r="U3" s="33"/>
      <c r="V3" s="33" t="s">
        <v>17</v>
      </c>
      <c r="W3" s="33" t="s">
        <v>7</v>
      </c>
    </row>
    <row r="4" spans="1:23" ht="27.75" customHeight="1">
      <c r="A4" s="34"/>
      <c r="B4" s="35"/>
      <c r="C4" s="34"/>
      <c r="D4" s="34"/>
      <c r="E4" s="35"/>
      <c r="F4" s="34"/>
      <c r="G4" s="34"/>
      <c r="H4" s="34"/>
      <c r="I4" s="34"/>
      <c r="J4" s="3" t="s">
        <v>24</v>
      </c>
      <c r="K4" s="3" t="s">
        <v>8</v>
      </c>
      <c r="L4" s="3" t="s">
        <v>19</v>
      </c>
      <c r="M4" s="3" t="s">
        <v>18</v>
      </c>
      <c r="N4" s="3" t="s">
        <v>9</v>
      </c>
      <c r="O4" s="3" t="s">
        <v>13</v>
      </c>
      <c r="P4" s="3" t="s">
        <v>14</v>
      </c>
      <c r="Q4" s="3" t="s">
        <v>16</v>
      </c>
      <c r="R4" s="3" t="s">
        <v>10</v>
      </c>
      <c r="S4" s="3" t="s">
        <v>22</v>
      </c>
      <c r="T4" s="3" t="s">
        <v>11</v>
      </c>
      <c r="U4" s="3" t="s">
        <v>8</v>
      </c>
      <c r="V4" s="34"/>
      <c r="W4" s="34"/>
    </row>
    <row r="5" spans="1:23" ht="28.5" customHeight="1">
      <c r="A5" s="17">
        <v>1</v>
      </c>
      <c r="B5" s="19" t="s">
        <v>143</v>
      </c>
      <c r="C5" s="19" t="s">
        <v>144</v>
      </c>
      <c r="D5" s="22" t="s">
        <v>622</v>
      </c>
      <c r="E5" s="17"/>
      <c r="F5" s="17">
        <v>20</v>
      </c>
      <c r="G5" s="22" t="s">
        <v>628</v>
      </c>
      <c r="H5" s="17" t="s">
        <v>545</v>
      </c>
      <c r="I5" s="17">
        <v>69</v>
      </c>
      <c r="J5" s="20">
        <v>88.56</v>
      </c>
      <c r="K5" s="17">
        <v>8</v>
      </c>
      <c r="L5" s="22" t="s">
        <v>629</v>
      </c>
      <c r="M5" s="22" t="s">
        <v>627</v>
      </c>
      <c r="N5" s="17">
        <v>574</v>
      </c>
      <c r="O5" s="17">
        <f t="shared" ref="O5:O36" si="0">J5*0.85</f>
        <v>75.275999999999996</v>
      </c>
      <c r="P5" s="17">
        <v>7.2</v>
      </c>
      <c r="Q5" s="17"/>
      <c r="R5" s="17">
        <v>1.4</v>
      </c>
      <c r="S5" s="17"/>
      <c r="T5" s="17">
        <f t="shared" ref="T5:T36" si="1">O5+P5+Q5+R5+S5</f>
        <v>83.876000000000005</v>
      </c>
      <c r="U5" s="17">
        <f t="shared" ref="U5:U36" si="2">RANK(T5,$T$5:$T$73)</f>
        <v>1</v>
      </c>
      <c r="V5" s="17"/>
      <c r="W5" s="17"/>
    </row>
    <row r="6" spans="1:23" ht="28.5" customHeight="1">
      <c r="A6" s="17">
        <v>2</v>
      </c>
      <c r="B6" s="19" t="s">
        <v>129</v>
      </c>
      <c r="C6" s="19" t="s">
        <v>130</v>
      </c>
      <c r="D6" s="22" t="s">
        <v>622</v>
      </c>
      <c r="E6" s="17"/>
      <c r="F6" s="17">
        <v>20</v>
      </c>
      <c r="G6" s="22" t="s">
        <v>628</v>
      </c>
      <c r="H6" s="17" t="s">
        <v>540</v>
      </c>
      <c r="I6" s="17">
        <v>69</v>
      </c>
      <c r="J6" s="20">
        <v>90.81</v>
      </c>
      <c r="K6" s="17">
        <v>1</v>
      </c>
      <c r="L6" s="22" t="s">
        <v>629</v>
      </c>
      <c r="M6" s="22" t="s">
        <v>627</v>
      </c>
      <c r="N6" s="17">
        <v>606</v>
      </c>
      <c r="O6" s="17">
        <f t="shared" si="0"/>
        <v>77.188500000000005</v>
      </c>
      <c r="P6" s="17">
        <v>4.5</v>
      </c>
      <c r="Q6" s="17"/>
      <c r="R6" s="17">
        <v>1.4</v>
      </c>
      <c r="S6" s="17"/>
      <c r="T6" s="22">
        <f t="shared" si="1"/>
        <v>83.08850000000001</v>
      </c>
      <c r="U6" s="22">
        <f t="shared" si="2"/>
        <v>2</v>
      </c>
      <c r="V6" s="17"/>
      <c r="W6" s="17"/>
    </row>
    <row r="7" spans="1:23" ht="28.5" customHeight="1">
      <c r="A7" s="17">
        <v>3</v>
      </c>
      <c r="B7" s="19" t="s">
        <v>135</v>
      </c>
      <c r="C7" s="19" t="s">
        <v>136</v>
      </c>
      <c r="D7" s="22" t="s">
        <v>624</v>
      </c>
      <c r="E7" s="17"/>
      <c r="F7" s="17">
        <v>23</v>
      </c>
      <c r="G7" s="17" t="s">
        <v>628</v>
      </c>
      <c r="H7" s="17" t="s">
        <v>543</v>
      </c>
      <c r="I7" s="17">
        <v>69</v>
      </c>
      <c r="J7" s="20">
        <v>89.82</v>
      </c>
      <c r="K7" s="22">
        <v>4</v>
      </c>
      <c r="L7" s="17" t="s">
        <v>629</v>
      </c>
      <c r="M7" s="17" t="s">
        <v>627</v>
      </c>
      <c r="N7" s="17">
        <v>558</v>
      </c>
      <c r="O7" s="17">
        <f t="shared" si="0"/>
        <v>76.346999999999994</v>
      </c>
      <c r="P7" s="17">
        <v>3.8</v>
      </c>
      <c r="Q7" s="17"/>
      <c r="R7" s="17">
        <v>2.1</v>
      </c>
      <c r="S7" s="17"/>
      <c r="T7" s="22">
        <f t="shared" si="1"/>
        <v>82.246999999999986</v>
      </c>
      <c r="U7" s="22">
        <f t="shared" si="2"/>
        <v>3</v>
      </c>
      <c r="V7" s="17"/>
      <c r="W7" s="17"/>
    </row>
    <row r="8" spans="1:23" ht="28.5" customHeight="1">
      <c r="A8" s="17">
        <v>4</v>
      </c>
      <c r="B8" s="19" t="s">
        <v>147</v>
      </c>
      <c r="C8" s="19" t="s">
        <v>148</v>
      </c>
      <c r="D8" s="22" t="s">
        <v>633</v>
      </c>
      <c r="E8" s="17"/>
      <c r="F8" s="17">
        <v>22</v>
      </c>
      <c r="G8" s="22" t="s">
        <v>628</v>
      </c>
      <c r="H8" s="17" t="s">
        <v>547</v>
      </c>
      <c r="I8" s="17">
        <v>69</v>
      </c>
      <c r="J8" s="20">
        <v>88.09</v>
      </c>
      <c r="K8" s="22">
        <v>10</v>
      </c>
      <c r="L8" s="22" t="s">
        <v>629</v>
      </c>
      <c r="M8" s="22" t="s">
        <v>630</v>
      </c>
      <c r="N8" s="17">
        <v>502</v>
      </c>
      <c r="O8" s="17">
        <f t="shared" si="0"/>
        <v>74.876500000000007</v>
      </c>
      <c r="P8" s="17">
        <v>4.2</v>
      </c>
      <c r="Q8" s="17"/>
      <c r="R8" s="17">
        <v>2.7</v>
      </c>
      <c r="S8" s="17"/>
      <c r="T8" s="22">
        <f t="shared" si="1"/>
        <v>81.776500000000013</v>
      </c>
      <c r="U8" s="22">
        <f t="shared" si="2"/>
        <v>4</v>
      </c>
      <c r="V8" s="17"/>
      <c r="W8" s="17"/>
    </row>
    <row r="9" spans="1:23" ht="28.5" customHeight="1">
      <c r="A9" s="17">
        <v>5</v>
      </c>
      <c r="B9" s="19" t="s">
        <v>131</v>
      </c>
      <c r="C9" s="19" t="s">
        <v>132</v>
      </c>
      <c r="D9" s="17" t="s">
        <v>622</v>
      </c>
      <c r="E9" s="17"/>
      <c r="F9" s="17">
        <v>21</v>
      </c>
      <c r="G9" s="17" t="s">
        <v>628</v>
      </c>
      <c r="H9" s="17" t="s">
        <v>541</v>
      </c>
      <c r="I9" s="17">
        <v>69</v>
      </c>
      <c r="J9" s="20">
        <v>90.74</v>
      </c>
      <c r="K9" s="22">
        <v>2</v>
      </c>
      <c r="L9" s="17" t="s">
        <v>629</v>
      </c>
      <c r="M9" s="17" t="s">
        <v>627</v>
      </c>
      <c r="N9" s="17">
        <v>543</v>
      </c>
      <c r="O9" s="17">
        <f t="shared" si="0"/>
        <v>77.128999999999991</v>
      </c>
      <c r="P9" s="17">
        <v>4</v>
      </c>
      <c r="Q9" s="17"/>
      <c r="R9" s="17">
        <v>0.5</v>
      </c>
      <c r="S9" s="17"/>
      <c r="T9" s="22">
        <f t="shared" si="1"/>
        <v>81.628999999999991</v>
      </c>
      <c r="U9" s="22">
        <f t="shared" si="2"/>
        <v>5</v>
      </c>
      <c r="V9" s="17"/>
      <c r="W9" s="17"/>
    </row>
    <row r="10" spans="1:23" ht="28.5" customHeight="1">
      <c r="A10" s="17">
        <v>6</v>
      </c>
      <c r="B10" s="26" t="s">
        <v>137</v>
      </c>
      <c r="C10" s="26" t="s">
        <v>138</v>
      </c>
      <c r="D10" s="17" t="s">
        <v>622</v>
      </c>
      <c r="E10" s="17"/>
      <c r="F10" s="17">
        <v>22</v>
      </c>
      <c r="G10" s="17" t="s">
        <v>628</v>
      </c>
      <c r="H10" s="22" t="s">
        <v>544</v>
      </c>
      <c r="I10" s="22">
        <v>69</v>
      </c>
      <c r="J10" s="20">
        <v>89.73</v>
      </c>
      <c r="K10" s="22">
        <v>5</v>
      </c>
      <c r="L10" s="17" t="s">
        <v>629</v>
      </c>
      <c r="M10" s="22" t="s">
        <v>630</v>
      </c>
      <c r="N10" s="22">
        <v>478</v>
      </c>
      <c r="O10" s="17">
        <f t="shared" si="0"/>
        <v>76.270499999999998</v>
      </c>
      <c r="P10" s="17">
        <v>3.6</v>
      </c>
      <c r="Q10" s="17"/>
      <c r="R10" s="17">
        <v>1.3</v>
      </c>
      <c r="S10" s="17"/>
      <c r="T10" s="22">
        <f t="shared" si="1"/>
        <v>81.17049999999999</v>
      </c>
      <c r="U10" s="22">
        <f t="shared" si="2"/>
        <v>6</v>
      </c>
      <c r="V10" s="17"/>
      <c r="W10" s="17"/>
    </row>
    <row r="11" spans="1:23" ht="28.5" customHeight="1">
      <c r="A11" s="17">
        <v>7</v>
      </c>
      <c r="B11" s="19" t="s">
        <v>165</v>
      </c>
      <c r="C11" s="19" t="s">
        <v>166</v>
      </c>
      <c r="D11" s="17" t="s">
        <v>623</v>
      </c>
      <c r="E11" s="17"/>
      <c r="F11" s="17">
        <v>21</v>
      </c>
      <c r="G11" s="17" t="s">
        <v>628</v>
      </c>
      <c r="H11" s="17" t="s">
        <v>555</v>
      </c>
      <c r="I11" s="17">
        <v>69</v>
      </c>
      <c r="J11" s="20">
        <v>86.59</v>
      </c>
      <c r="K11" s="22">
        <v>19</v>
      </c>
      <c r="L11" s="17" t="s">
        <v>629</v>
      </c>
      <c r="M11" s="17" t="s">
        <v>627</v>
      </c>
      <c r="N11" s="17">
        <v>480</v>
      </c>
      <c r="O11" s="17">
        <f t="shared" si="0"/>
        <v>73.601500000000001</v>
      </c>
      <c r="P11" s="17">
        <v>5.5</v>
      </c>
      <c r="Q11" s="17"/>
      <c r="R11" s="17">
        <v>1.3</v>
      </c>
      <c r="S11" s="17"/>
      <c r="T11" s="22">
        <f t="shared" si="1"/>
        <v>80.401499999999999</v>
      </c>
      <c r="U11" s="22">
        <f t="shared" si="2"/>
        <v>7</v>
      </c>
      <c r="V11" s="17"/>
      <c r="W11" s="17"/>
    </row>
    <row r="12" spans="1:23" ht="45.75" customHeight="1">
      <c r="A12" s="17">
        <v>8</v>
      </c>
      <c r="B12" s="19" t="s">
        <v>155</v>
      </c>
      <c r="C12" s="19" t="s">
        <v>156</v>
      </c>
      <c r="D12" s="22" t="s">
        <v>622</v>
      </c>
      <c r="E12" s="17"/>
      <c r="F12" s="17">
        <v>21</v>
      </c>
      <c r="G12" s="22" t="s">
        <v>628</v>
      </c>
      <c r="H12" s="17" t="s">
        <v>551</v>
      </c>
      <c r="I12" s="17">
        <v>69</v>
      </c>
      <c r="J12" s="20">
        <v>87.45</v>
      </c>
      <c r="K12" s="22">
        <v>14</v>
      </c>
      <c r="L12" s="22" t="s">
        <v>629</v>
      </c>
      <c r="M12" s="22" t="s">
        <v>630</v>
      </c>
      <c r="N12" s="17">
        <v>534</v>
      </c>
      <c r="O12" s="17">
        <f t="shared" si="0"/>
        <v>74.332499999999996</v>
      </c>
      <c r="P12" s="22">
        <v>3.5</v>
      </c>
      <c r="Q12" s="17"/>
      <c r="R12" s="17">
        <v>2.1</v>
      </c>
      <c r="S12" s="17"/>
      <c r="T12" s="22">
        <f t="shared" si="1"/>
        <v>79.93249999999999</v>
      </c>
      <c r="U12" s="22">
        <f t="shared" si="2"/>
        <v>8</v>
      </c>
      <c r="V12" s="17"/>
      <c r="W12" s="17"/>
    </row>
    <row r="13" spans="1:23" ht="28.5" customHeight="1">
      <c r="A13" s="17">
        <v>9</v>
      </c>
      <c r="B13" s="19" t="s">
        <v>151</v>
      </c>
      <c r="C13" s="19" t="s">
        <v>152</v>
      </c>
      <c r="D13" s="22" t="s">
        <v>622</v>
      </c>
      <c r="E13" s="17"/>
      <c r="F13" s="17">
        <v>21</v>
      </c>
      <c r="G13" s="17" t="s">
        <v>625</v>
      </c>
      <c r="H13" s="17" t="s">
        <v>549</v>
      </c>
      <c r="I13" s="17">
        <v>69</v>
      </c>
      <c r="J13" s="20">
        <v>87.74</v>
      </c>
      <c r="K13" s="22">
        <v>12</v>
      </c>
      <c r="L13" s="17" t="s">
        <v>626</v>
      </c>
      <c r="M13" s="17" t="s">
        <v>627</v>
      </c>
      <c r="N13" s="17">
        <v>512</v>
      </c>
      <c r="O13" s="17">
        <f t="shared" si="0"/>
        <v>74.578999999999994</v>
      </c>
      <c r="P13" s="17">
        <v>1</v>
      </c>
      <c r="Q13" s="17"/>
      <c r="R13" s="17">
        <v>2.1</v>
      </c>
      <c r="S13" s="17"/>
      <c r="T13" s="22">
        <f t="shared" si="1"/>
        <v>77.678999999999988</v>
      </c>
      <c r="U13" s="22">
        <f t="shared" si="2"/>
        <v>9</v>
      </c>
      <c r="V13" s="17"/>
      <c r="W13" s="17"/>
    </row>
    <row r="14" spans="1:23" ht="28.5" customHeight="1">
      <c r="A14" s="17">
        <v>10</v>
      </c>
      <c r="B14" s="19" t="s">
        <v>149</v>
      </c>
      <c r="C14" s="19" t="s">
        <v>150</v>
      </c>
      <c r="D14" s="17" t="s">
        <v>624</v>
      </c>
      <c r="E14" s="17"/>
      <c r="F14" s="17">
        <v>22</v>
      </c>
      <c r="G14" s="17" t="s">
        <v>628</v>
      </c>
      <c r="H14" s="17" t="s">
        <v>548</v>
      </c>
      <c r="I14" s="17">
        <v>69</v>
      </c>
      <c r="J14" s="20">
        <v>87.94</v>
      </c>
      <c r="K14" s="22">
        <v>11</v>
      </c>
      <c r="L14" s="17" t="s">
        <v>629</v>
      </c>
      <c r="M14" s="17" t="s">
        <v>630</v>
      </c>
      <c r="N14" s="17">
        <v>550</v>
      </c>
      <c r="O14" s="17">
        <f t="shared" si="0"/>
        <v>74.748999999999995</v>
      </c>
      <c r="P14" s="17">
        <v>2.2999999999999998</v>
      </c>
      <c r="Q14" s="17"/>
      <c r="R14" s="17">
        <v>0.3</v>
      </c>
      <c r="S14" s="17"/>
      <c r="T14" s="22">
        <f t="shared" si="1"/>
        <v>77.34899999999999</v>
      </c>
      <c r="U14" s="22">
        <f t="shared" si="2"/>
        <v>10</v>
      </c>
      <c r="V14" s="17"/>
      <c r="W14" s="17"/>
    </row>
    <row r="15" spans="1:23" ht="44.25" customHeight="1">
      <c r="A15" s="17">
        <v>11</v>
      </c>
      <c r="B15" s="19" t="s">
        <v>133</v>
      </c>
      <c r="C15" s="19" t="s">
        <v>134</v>
      </c>
      <c r="D15" s="22" t="s">
        <v>622</v>
      </c>
      <c r="E15" s="17"/>
      <c r="F15" s="17"/>
      <c r="G15" s="22"/>
      <c r="H15" s="17" t="s">
        <v>542</v>
      </c>
      <c r="I15" s="17">
        <v>69</v>
      </c>
      <c r="J15" s="20">
        <v>90.11</v>
      </c>
      <c r="K15" s="22">
        <v>3</v>
      </c>
      <c r="L15" s="22"/>
      <c r="M15" s="22"/>
      <c r="N15" s="17"/>
      <c r="O15" s="17">
        <f t="shared" si="0"/>
        <v>76.593499999999992</v>
      </c>
      <c r="P15" s="22"/>
      <c r="Q15" s="17"/>
      <c r="R15" s="17"/>
      <c r="S15" s="17"/>
      <c r="T15" s="22">
        <f t="shared" si="1"/>
        <v>76.593499999999992</v>
      </c>
      <c r="U15" s="22">
        <f t="shared" si="2"/>
        <v>11</v>
      </c>
      <c r="V15" s="17"/>
      <c r="W15" s="18"/>
    </row>
    <row r="16" spans="1:23" ht="28.5" customHeight="1">
      <c r="A16" s="17">
        <v>12</v>
      </c>
      <c r="B16" s="19" t="s">
        <v>139</v>
      </c>
      <c r="C16" s="19" t="s">
        <v>140</v>
      </c>
      <c r="D16" s="17"/>
      <c r="E16" s="17"/>
      <c r="F16" s="17"/>
      <c r="G16" s="17"/>
      <c r="H16" s="17" t="s">
        <v>540</v>
      </c>
      <c r="I16" s="17">
        <v>69</v>
      </c>
      <c r="J16" s="20">
        <v>89.37</v>
      </c>
      <c r="K16" s="22">
        <v>6</v>
      </c>
      <c r="L16" s="17"/>
      <c r="M16" s="21"/>
      <c r="N16" s="21"/>
      <c r="O16" s="17">
        <f t="shared" si="0"/>
        <v>75.964500000000001</v>
      </c>
      <c r="P16" s="17"/>
      <c r="Q16" s="17"/>
      <c r="R16" s="17"/>
      <c r="S16" s="17"/>
      <c r="T16" s="22">
        <f t="shared" si="1"/>
        <v>75.964500000000001</v>
      </c>
      <c r="U16" s="22">
        <f t="shared" si="2"/>
        <v>12</v>
      </c>
      <c r="V16" s="17"/>
      <c r="W16" s="17"/>
    </row>
    <row r="17" spans="1:23" ht="28.5" customHeight="1">
      <c r="A17" s="17">
        <v>13</v>
      </c>
      <c r="B17" s="19" t="s">
        <v>141</v>
      </c>
      <c r="C17" s="19" t="s">
        <v>142</v>
      </c>
      <c r="D17" s="17" t="s">
        <v>622</v>
      </c>
      <c r="E17" s="17"/>
      <c r="F17" s="17">
        <v>19</v>
      </c>
      <c r="G17" s="17" t="s">
        <v>628</v>
      </c>
      <c r="H17" s="17" t="s">
        <v>545</v>
      </c>
      <c r="I17" s="17">
        <v>69</v>
      </c>
      <c r="J17" s="20">
        <v>88.73</v>
      </c>
      <c r="K17" s="22">
        <v>7</v>
      </c>
      <c r="L17" s="17" t="s">
        <v>629</v>
      </c>
      <c r="M17" s="17" t="s">
        <v>630</v>
      </c>
      <c r="N17" s="17">
        <v>564</v>
      </c>
      <c r="O17" s="17">
        <f t="shared" si="0"/>
        <v>75.420500000000004</v>
      </c>
      <c r="P17" s="17">
        <v>0.5</v>
      </c>
      <c r="Q17" s="17"/>
      <c r="R17" s="17"/>
      <c r="S17" s="17"/>
      <c r="T17" s="22">
        <f t="shared" si="1"/>
        <v>75.920500000000004</v>
      </c>
      <c r="U17" s="22">
        <f t="shared" si="2"/>
        <v>13</v>
      </c>
      <c r="V17" s="17"/>
      <c r="W17" s="17"/>
    </row>
    <row r="18" spans="1:23" ht="28.5" customHeight="1">
      <c r="A18" s="17">
        <v>14</v>
      </c>
      <c r="B18" s="19" t="s">
        <v>173</v>
      </c>
      <c r="C18" s="19" t="s">
        <v>174</v>
      </c>
      <c r="D18" s="17" t="s">
        <v>624</v>
      </c>
      <c r="E18" s="17"/>
      <c r="F18" s="17">
        <v>20</v>
      </c>
      <c r="G18" s="17" t="s">
        <v>628</v>
      </c>
      <c r="H18" s="17" t="s">
        <v>558</v>
      </c>
      <c r="I18" s="17">
        <v>69</v>
      </c>
      <c r="J18" s="20">
        <v>86.34</v>
      </c>
      <c r="K18" s="22">
        <v>23</v>
      </c>
      <c r="L18" s="17" t="s">
        <v>629</v>
      </c>
      <c r="M18" s="17" t="s">
        <v>631</v>
      </c>
      <c r="N18" s="17">
        <v>71</v>
      </c>
      <c r="O18" s="17">
        <f t="shared" si="0"/>
        <v>73.388999999999996</v>
      </c>
      <c r="P18" s="17">
        <v>2</v>
      </c>
      <c r="Q18" s="17"/>
      <c r="R18" s="17">
        <v>0.3</v>
      </c>
      <c r="S18" s="17"/>
      <c r="T18" s="22">
        <f t="shared" si="1"/>
        <v>75.688999999999993</v>
      </c>
      <c r="U18" s="22">
        <f t="shared" si="2"/>
        <v>14</v>
      </c>
      <c r="V18" s="17"/>
      <c r="W18" s="17"/>
    </row>
    <row r="19" spans="1:23" ht="28.5" customHeight="1">
      <c r="A19" s="17">
        <v>15</v>
      </c>
      <c r="B19" s="19" t="s">
        <v>211</v>
      </c>
      <c r="C19" s="19" t="s">
        <v>212</v>
      </c>
      <c r="D19" s="17" t="s">
        <v>622</v>
      </c>
      <c r="E19" s="17"/>
      <c r="F19" s="17">
        <v>23</v>
      </c>
      <c r="G19" s="17" t="s">
        <v>628</v>
      </c>
      <c r="H19" s="17" t="s">
        <v>570</v>
      </c>
      <c r="I19" s="17">
        <v>69</v>
      </c>
      <c r="J19" s="20">
        <v>82.65</v>
      </c>
      <c r="K19" s="22">
        <v>42</v>
      </c>
      <c r="L19" s="17" t="s">
        <v>629</v>
      </c>
      <c r="M19" s="17" t="s">
        <v>631</v>
      </c>
      <c r="N19" s="17">
        <v>67</v>
      </c>
      <c r="O19" s="17">
        <f t="shared" si="0"/>
        <v>70.252499999999998</v>
      </c>
      <c r="P19" s="17">
        <v>3</v>
      </c>
      <c r="Q19" s="17"/>
      <c r="R19" s="17">
        <v>2.2999999999999998</v>
      </c>
      <c r="S19" s="17"/>
      <c r="T19" s="22">
        <f t="shared" si="1"/>
        <v>75.552499999999995</v>
      </c>
      <c r="U19" s="22">
        <f t="shared" si="2"/>
        <v>15</v>
      </c>
      <c r="V19" s="17"/>
      <c r="W19" s="17"/>
    </row>
    <row r="20" spans="1:23" ht="28.5" customHeight="1">
      <c r="A20" s="17">
        <v>16</v>
      </c>
      <c r="B20" s="19" t="s">
        <v>207</v>
      </c>
      <c r="C20" s="19" t="s">
        <v>208</v>
      </c>
      <c r="D20" s="17" t="s">
        <v>624</v>
      </c>
      <c r="E20" s="17"/>
      <c r="F20" s="17">
        <v>21</v>
      </c>
      <c r="G20" s="17" t="s">
        <v>628</v>
      </c>
      <c r="H20" s="17" t="s">
        <v>569</v>
      </c>
      <c r="I20" s="17">
        <v>69</v>
      </c>
      <c r="J20" s="20">
        <v>82.79</v>
      </c>
      <c r="K20" s="22">
        <v>40</v>
      </c>
      <c r="L20" s="17" t="s">
        <v>629</v>
      </c>
      <c r="M20" s="17" t="s">
        <v>632</v>
      </c>
      <c r="N20" s="17">
        <v>62</v>
      </c>
      <c r="O20" s="17">
        <f t="shared" si="0"/>
        <v>70.371499999999997</v>
      </c>
      <c r="P20" s="17">
        <v>3.6</v>
      </c>
      <c r="Q20" s="17">
        <v>0.4</v>
      </c>
      <c r="R20" s="17">
        <v>1.1000000000000001</v>
      </c>
      <c r="S20" s="17"/>
      <c r="T20" s="22">
        <f t="shared" si="1"/>
        <v>75.471499999999992</v>
      </c>
      <c r="U20" s="22">
        <f t="shared" si="2"/>
        <v>16</v>
      </c>
      <c r="V20" s="17"/>
      <c r="W20" s="17"/>
    </row>
    <row r="21" spans="1:23" ht="28.5" customHeight="1">
      <c r="A21" s="17">
        <v>17</v>
      </c>
      <c r="B21" s="19" t="s">
        <v>145</v>
      </c>
      <c r="C21" s="19" t="s">
        <v>146</v>
      </c>
      <c r="D21" s="17" t="s">
        <v>622</v>
      </c>
      <c r="E21" s="17"/>
      <c r="F21" s="17"/>
      <c r="G21" s="17"/>
      <c r="H21" s="17" t="s">
        <v>546</v>
      </c>
      <c r="I21" s="17">
        <v>69</v>
      </c>
      <c r="J21" s="20">
        <v>88.49</v>
      </c>
      <c r="K21" s="22">
        <v>9</v>
      </c>
      <c r="L21" s="17"/>
      <c r="M21" s="17"/>
      <c r="N21" s="17"/>
      <c r="O21" s="17">
        <f t="shared" si="0"/>
        <v>75.216499999999996</v>
      </c>
      <c r="P21" s="17"/>
      <c r="Q21" s="17"/>
      <c r="R21" s="17"/>
      <c r="S21" s="17"/>
      <c r="T21" s="22">
        <f t="shared" si="1"/>
        <v>75.216499999999996</v>
      </c>
      <c r="U21" s="22">
        <f t="shared" si="2"/>
        <v>17</v>
      </c>
      <c r="V21" s="17"/>
      <c r="W21" s="17"/>
    </row>
    <row r="22" spans="1:23" ht="28.5" customHeight="1">
      <c r="A22" s="17">
        <v>18</v>
      </c>
      <c r="B22" s="19" t="s">
        <v>171</v>
      </c>
      <c r="C22" s="19" t="s">
        <v>172</v>
      </c>
      <c r="D22" s="17" t="s">
        <v>622</v>
      </c>
      <c r="E22" s="17"/>
      <c r="F22" s="17">
        <v>20</v>
      </c>
      <c r="G22" s="17" t="s">
        <v>628</v>
      </c>
      <c r="H22" s="17" t="s">
        <v>558</v>
      </c>
      <c r="I22" s="17">
        <v>69</v>
      </c>
      <c r="J22" s="20">
        <v>86.47</v>
      </c>
      <c r="K22" s="22">
        <v>22</v>
      </c>
      <c r="L22" s="17" t="s">
        <v>629</v>
      </c>
      <c r="M22" s="17" t="s">
        <v>631</v>
      </c>
      <c r="N22" s="17">
        <v>60</v>
      </c>
      <c r="O22" s="17">
        <f t="shared" si="0"/>
        <v>73.499499999999998</v>
      </c>
      <c r="P22" s="17">
        <v>1.7</v>
      </c>
      <c r="Q22" s="17"/>
      <c r="R22" s="17"/>
      <c r="S22" s="17"/>
      <c r="T22" s="22">
        <f t="shared" si="1"/>
        <v>75.1995</v>
      </c>
      <c r="U22" s="22">
        <f t="shared" si="2"/>
        <v>18</v>
      </c>
      <c r="V22" s="17"/>
      <c r="W22" s="17"/>
    </row>
    <row r="23" spans="1:23" ht="28.5" customHeight="1">
      <c r="A23" s="17">
        <v>19</v>
      </c>
      <c r="B23" s="19" t="s">
        <v>159</v>
      </c>
      <c r="C23" s="19" t="s">
        <v>160</v>
      </c>
      <c r="D23" s="17" t="s">
        <v>623</v>
      </c>
      <c r="E23" s="17"/>
      <c r="F23" s="17">
        <v>21</v>
      </c>
      <c r="G23" s="17" t="s">
        <v>628</v>
      </c>
      <c r="H23" s="17" t="s">
        <v>553</v>
      </c>
      <c r="I23" s="17">
        <v>69</v>
      </c>
      <c r="J23" s="20">
        <v>87.01</v>
      </c>
      <c r="K23" s="22">
        <v>16</v>
      </c>
      <c r="L23" s="17" t="s">
        <v>629</v>
      </c>
      <c r="M23" s="17" t="s">
        <v>630</v>
      </c>
      <c r="N23" s="17">
        <v>478</v>
      </c>
      <c r="O23" s="17">
        <f t="shared" si="0"/>
        <v>73.958500000000001</v>
      </c>
      <c r="P23" s="22">
        <v>1</v>
      </c>
      <c r="Q23" s="17"/>
      <c r="R23" s="17"/>
      <c r="S23" s="17"/>
      <c r="T23" s="22">
        <f t="shared" si="1"/>
        <v>74.958500000000001</v>
      </c>
      <c r="U23" s="22">
        <f t="shared" si="2"/>
        <v>19</v>
      </c>
      <c r="V23" s="17"/>
      <c r="W23" s="18"/>
    </row>
    <row r="24" spans="1:23" ht="28.5" customHeight="1">
      <c r="A24" s="17">
        <v>20</v>
      </c>
      <c r="B24" s="19" t="s">
        <v>153</v>
      </c>
      <c r="C24" s="19" t="s">
        <v>154</v>
      </c>
      <c r="D24" s="17"/>
      <c r="E24" s="17"/>
      <c r="F24" s="17"/>
      <c r="G24" s="17"/>
      <c r="H24" s="17" t="s">
        <v>550</v>
      </c>
      <c r="I24" s="17">
        <v>69</v>
      </c>
      <c r="J24" s="20">
        <v>87.56</v>
      </c>
      <c r="K24" s="22">
        <v>13</v>
      </c>
      <c r="L24" s="17"/>
      <c r="M24" s="17"/>
      <c r="N24" s="17"/>
      <c r="O24" s="17">
        <f t="shared" si="0"/>
        <v>74.426000000000002</v>
      </c>
      <c r="P24" s="17"/>
      <c r="Q24" s="17"/>
      <c r="R24" s="17"/>
      <c r="S24" s="17"/>
      <c r="T24" s="22">
        <f t="shared" si="1"/>
        <v>74.426000000000002</v>
      </c>
      <c r="U24" s="22">
        <f t="shared" si="2"/>
        <v>20</v>
      </c>
      <c r="V24" s="17"/>
      <c r="W24" s="17"/>
    </row>
    <row r="25" spans="1:23" ht="28.5" customHeight="1">
      <c r="A25" s="17">
        <v>21</v>
      </c>
      <c r="B25" s="19" t="s">
        <v>157</v>
      </c>
      <c r="C25" s="19" t="s">
        <v>158</v>
      </c>
      <c r="D25" s="17"/>
      <c r="E25" s="17"/>
      <c r="F25" s="17"/>
      <c r="G25" s="17"/>
      <c r="H25" s="17" t="s">
        <v>552</v>
      </c>
      <c r="I25" s="17">
        <v>69</v>
      </c>
      <c r="J25" s="20">
        <v>87.4</v>
      </c>
      <c r="K25" s="22">
        <v>15</v>
      </c>
      <c r="L25" s="17"/>
      <c r="M25" s="17"/>
      <c r="N25" s="17"/>
      <c r="O25" s="17">
        <f t="shared" si="0"/>
        <v>74.290000000000006</v>
      </c>
      <c r="P25" s="17"/>
      <c r="Q25" s="17"/>
      <c r="R25" s="17"/>
      <c r="S25" s="17"/>
      <c r="T25" s="22">
        <f t="shared" si="1"/>
        <v>74.290000000000006</v>
      </c>
      <c r="U25" s="22">
        <f t="shared" si="2"/>
        <v>21</v>
      </c>
      <c r="V25" s="17"/>
      <c r="W25" s="17"/>
    </row>
    <row r="26" spans="1:23" ht="28.5" customHeight="1">
      <c r="A26" s="17">
        <v>22</v>
      </c>
      <c r="B26" s="19" t="s">
        <v>161</v>
      </c>
      <c r="C26" s="19" t="s">
        <v>162</v>
      </c>
      <c r="D26" s="22" t="s">
        <v>622</v>
      </c>
      <c r="E26" s="17"/>
      <c r="F26" s="17">
        <v>21</v>
      </c>
      <c r="G26" s="22" t="s">
        <v>628</v>
      </c>
      <c r="H26" s="17" t="s">
        <v>553</v>
      </c>
      <c r="I26" s="17">
        <v>69</v>
      </c>
      <c r="J26" s="20">
        <v>86.69</v>
      </c>
      <c r="K26" s="22">
        <v>17</v>
      </c>
      <c r="L26" s="22" t="s">
        <v>629</v>
      </c>
      <c r="M26" s="22" t="s">
        <v>630</v>
      </c>
      <c r="N26" s="17">
        <v>589</v>
      </c>
      <c r="O26" s="17">
        <f t="shared" si="0"/>
        <v>73.686499999999995</v>
      </c>
      <c r="P26" s="17">
        <v>0.5</v>
      </c>
      <c r="Q26" s="17"/>
      <c r="R26" s="17"/>
      <c r="S26" s="17"/>
      <c r="T26" s="22">
        <f t="shared" si="1"/>
        <v>74.186499999999995</v>
      </c>
      <c r="U26" s="22">
        <f t="shared" si="2"/>
        <v>22</v>
      </c>
      <c r="V26" s="17"/>
      <c r="W26" s="17"/>
    </row>
    <row r="27" spans="1:23" ht="28.5" customHeight="1">
      <c r="A27" s="17">
        <v>23</v>
      </c>
      <c r="B27" s="19" t="s">
        <v>163</v>
      </c>
      <c r="C27" s="19" t="s">
        <v>164</v>
      </c>
      <c r="D27" s="17"/>
      <c r="E27" s="17"/>
      <c r="F27" s="17"/>
      <c r="G27" s="17"/>
      <c r="H27" s="17" t="s">
        <v>554</v>
      </c>
      <c r="I27" s="17">
        <v>69</v>
      </c>
      <c r="J27" s="20">
        <v>86.63</v>
      </c>
      <c r="K27" s="22">
        <v>18</v>
      </c>
      <c r="L27" s="17"/>
      <c r="M27" s="17"/>
      <c r="N27" s="17"/>
      <c r="O27" s="17">
        <f t="shared" si="0"/>
        <v>73.635499999999993</v>
      </c>
      <c r="P27" s="17"/>
      <c r="Q27" s="17"/>
      <c r="R27" s="17"/>
      <c r="S27" s="17"/>
      <c r="T27" s="22">
        <f t="shared" si="1"/>
        <v>73.635499999999993</v>
      </c>
      <c r="U27" s="22">
        <f t="shared" si="2"/>
        <v>23</v>
      </c>
      <c r="V27" s="17"/>
      <c r="W27" s="18"/>
    </row>
    <row r="28" spans="1:23" ht="28.5" customHeight="1">
      <c r="A28" s="17">
        <v>24</v>
      </c>
      <c r="B28" s="19" t="s">
        <v>167</v>
      </c>
      <c r="C28" s="19" t="s">
        <v>168</v>
      </c>
      <c r="D28" s="17"/>
      <c r="E28" s="17"/>
      <c r="F28" s="17"/>
      <c r="G28" s="17"/>
      <c r="H28" s="17" t="s">
        <v>556</v>
      </c>
      <c r="I28" s="17">
        <v>69</v>
      </c>
      <c r="J28" s="20">
        <v>86.57</v>
      </c>
      <c r="K28" s="22">
        <v>20</v>
      </c>
      <c r="L28" s="17"/>
      <c r="M28" s="17"/>
      <c r="N28" s="17"/>
      <c r="O28" s="17">
        <f t="shared" si="0"/>
        <v>73.584499999999991</v>
      </c>
      <c r="P28" s="17"/>
      <c r="Q28" s="17"/>
      <c r="R28" s="17"/>
      <c r="S28" s="17"/>
      <c r="T28" s="22">
        <f t="shared" si="1"/>
        <v>73.584499999999991</v>
      </c>
      <c r="U28" s="22">
        <f t="shared" si="2"/>
        <v>24</v>
      </c>
      <c r="V28" s="17"/>
      <c r="W28" s="17"/>
    </row>
    <row r="29" spans="1:23" ht="28.5" customHeight="1">
      <c r="A29" s="17">
        <v>25</v>
      </c>
      <c r="B29" s="19" t="s">
        <v>169</v>
      </c>
      <c r="C29" s="19" t="s">
        <v>170</v>
      </c>
      <c r="D29" s="17"/>
      <c r="E29" s="17"/>
      <c r="F29" s="17"/>
      <c r="G29" s="17"/>
      <c r="H29" s="17" t="s">
        <v>557</v>
      </c>
      <c r="I29" s="17">
        <v>69</v>
      </c>
      <c r="J29" s="20">
        <v>86.5</v>
      </c>
      <c r="K29" s="22">
        <v>21</v>
      </c>
      <c r="L29" s="17"/>
      <c r="M29" s="17"/>
      <c r="N29" s="17"/>
      <c r="O29" s="17">
        <f t="shared" si="0"/>
        <v>73.524999999999991</v>
      </c>
      <c r="P29" s="17"/>
      <c r="Q29" s="17"/>
      <c r="R29" s="17"/>
      <c r="S29" s="17"/>
      <c r="T29" s="22">
        <f t="shared" si="1"/>
        <v>73.524999999999991</v>
      </c>
      <c r="U29" s="22">
        <f t="shared" si="2"/>
        <v>25</v>
      </c>
      <c r="V29" s="17"/>
      <c r="W29" s="17"/>
    </row>
    <row r="30" spans="1:23" ht="28.5" customHeight="1">
      <c r="A30" s="17">
        <v>26</v>
      </c>
      <c r="B30" s="19" t="s">
        <v>175</v>
      </c>
      <c r="C30" s="19" t="s">
        <v>176</v>
      </c>
      <c r="D30" s="17"/>
      <c r="E30" s="17"/>
      <c r="F30" s="17"/>
      <c r="G30" s="17"/>
      <c r="H30" s="17" t="s">
        <v>558</v>
      </c>
      <c r="I30" s="17">
        <v>69</v>
      </c>
      <c r="J30" s="20">
        <v>86.12</v>
      </c>
      <c r="K30" s="22">
        <v>24</v>
      </c>
      <c r="L30" s="17"/>
      <c r="M30" s="17"/>
      <c r="N30" s="17"/>
      <c r="O30" s="17">
        <f t="shared" si="0"/>
        <v>73.201999999999998</v>
      </c>
      <c r="P30" s="17"/>
      <c r="Q30" s="17"/>
      <c r="R30" s="17"/>
      <c r="S30" s="17"/>
      <c r="T30" s="22">
        <f t="shared" si="1"/>
        <v>73.201999999999998</v>
      </c>
      <c r="U30" s="22">
        <f t="shared" si="2"/>
        <v>26</v>
      </c>
      <c r="V30" s="17"/>
      <c r="W30" s="17"/>
    </row>
    <row r="31" spans="1:23" ht="28.5" customHeight="1">
      <c r="A31" s="17">
        <v>27</v>
      </c>
      <c r="B31" s="19" t="s">
        <v>177</v>
      </c>
      <c r="C31" s="19" t="s">
        <v>178</v>
      </c>
      <c r="D31" s="17"/>
      <c r="E31" s="17"/>
      <c r="F31" s="17"/>
      <c r="G31" s="17"/>
      <c r="H31" s="17" t="s">
        <v>558</v>
      </c>
      <c r="I31" s="17">
        <v>69</v>
      </c>
      <c r="J31" s="20">
        <v>85.87</v>
      </c>
      <c r="K31" s="22">
        <v>25</v>
      </c>
      <c r="L31" s="17"/>
      <c r="M31" s="17"/>
      <c r="N31" s="17"/>
      <c r="O31" s="17">
        <f t="shared" si="0"/>
        <v>72.989500000000007</v>
      </c>
      <c r="P31" s="17"/>
      <c r="Q31" s="17"/>
      <c r="R31" s="17"/>
      <c r="S31" s="17"/>
      <c r="T31" s="22">
        <f t="shared" si="1"/>
        <v>72.989500000000007</v>
      </c>
      <c r="U31" s="22">
        <f t="shared" si="2"/>
        <v>27</v>
      </c>
      <c r="V31" s="17"/>
      <c r="W31" s="17"/>
    </row>
    <row r="32" spans="1:23" ht="28.5" customHeight="1">
      <c r="A32" s="17">
        <v>28</v>
      </c>
      <c r="B32" s="19" t="s">
        <v>179</v>
      </c>
      <c r="C32" s="19" t="s">
        <v>180</v>
      </c>
      <c r="D32" s="17"/>
      <c r="E32" s="17"/>
      <c r="F32" s="17"/>
      <c r="G32" s="17"/>
      <c r="H32" s="17" t="s">
        <v>559</v>
      </c>
      <c r="I32" s="17">
        <v>69</v>
      </c>
      <c r="J32" s="20">
        <v>85.87</v>
      </c>
      <c r="K32" s="22">
        <v>26</v>
      </c>
      <c r="L32" s="17"/>
      <c r="M32" s="17"/>
      <c r="N32" s="17"/>
      <c r="O32" s="17">
        <f t="shared" si="0"/>
        <v>72.989500000000007</v>
      </c>
      <c r="P32" s="17"/>
      <c r="Q32" s="17"/>
      <c r="R32" s="17"/>
      <c r="S32" s="17"/>
      <c r="T32" s="22">
        <f t="shared" si="1"/>
        <v>72.989500000000007</v>
      </c>
      <c r="U32" s="22">
        <f t="shared" si="2"/>
        <v>27</v>
      </c>
      <c r="V32" s="17"/>
      <c r="W32" s="17"/>
    </row>
    <row r="33" spans="1:23" ht="28.5" customHeight="1">
      <c r="A33" s="17">
        <v>29</v>
      </c>
      <c r="B33" s="19" t="s">
        <v>181</v>
      </c>
      <c r="C33" s="19" t="s">
        <v>182</v>
      </c>
      <c r="D33" s="17"/>
      <c r="E33" s="17"/>
      <c r="F33" s="17"/>
      <c r="G33" s="17"/>
      <c r="H33" s="17" t="s">
        <v>560</v>
      </c>
      <c r="I33" s="17">
        <v>69</v>
      </c>
      <c r="J33" s="20">
        <v>85.83</v>
      </c>
      <c r="K33" s="22">
        <v>27</v>
      </c>
      <c r="L33" s="17"/>
      <c r="M33" s="17"/>
      <c r="N33" s="17"/>
      <c r="O33" s="17">
        <f t="shared" si="0"/>
        <v>72.955500000000001</v>
      </c>
      <c r="P33" s="17"/>
      <c r="Q33" s="17"/>
      <c r="R33" s="17"/>
      <c r="S33" s="17"/>
      <c r="T33" s="22">
        <f t="shared" si="1"/>
        <v>72.955500000000001</v>
      </c>
      <c r="U33" s="22">
        <f t="shared" si="2"/>
        <v>29</v>
      </c>
      <c r="V33" s="17"/>
      <c r="W33" s="17"/>
    </row>
    <row r="34" spans="1:23" ht="28.5" customHeight="1">
      <c r="A34" s="17">
        <v>30</v>
      </c>
      <c r="B34" s="19" t="s">
        <v>183</v>
      </c>
      <c r="C34" s="19" t="s">
        <v>184</v>
      </c>
      <c r="D34" s="17"/>
      <c r="E34" s="17"/>
      <c r="F34" s="17"/>
      <c r="G34" s="17"/>
      <c r="H34" s="17" t="s">
        <v>560</v>
      </c>
      <c r="I34" s="17">
        <v>69</v>
      </c>
      <c r="J34" s="20">
        <v>85.45</v>
      </c>
      <c r="K34" s="22">
        <v>28</v>
      </c>
      <c r="L34" s="17"/>
      <c r="M34" s="17"/>
      <c r="N34" s="17"/>
      <c r="O34" s="17">
        <f t="shared" si="0"/>
        <v>72.632500000000007</v>
      </c>
      <c r="P34" s="17"/>
      <c r="Q34" s="17"/>
      <c r="R34" s="17"/>
      <c r="S34" s="17"/>
      <c r="T34" s="22">
        <f t="shared" si="1"/>
        <v>72.632500000000007</v>
      </c>
      <c r="U34" s="22">
        <f t="shared" si="2"/>
        <v>30</v>
      </c>
      <c r="V34" s="17"/>
      <c r="W34" s="17"/>
    </row>
    <row r="35" spans="1:23" ht="28.5" customHeight="1">
      <c r="A35" s="17">
        <v>31</v>
      </c>
      <c r="B35" s="19" t="s">
        <v>185</v>
      </c>
      <c r="C35" s="19" t="s">
        <v>186</v>
      </c>
      <c r="D35" s="17"/>
      <c r="E35" s="17"/>
      <c r="F35" s="17"/>
      <c r="G35" s="17"/>
      <c r="H35" s="17" t="s">
        <v>560</v>
      </c>
      <c r="I35" s="17">
        <v>69</v>
      </c>
      <c r="J35" s="20">
        <v>85.38</v>
      </c>
      <c r="K35" s="22">
        <v>29</v>
      </c>
      <c r="L35" s="17"/>
      <c r="M35" s="17"/>
      <c r="N35" s="17"/>
      <c r="O35" s="17">
        <f t="shared" si="0"/>
        <v>72.572999999999993</v>
      </c>
      <c r="P35" s="17"/>
      <c r="Q35" s="17"/>
      <c r="R35" s="17"/>
      <c r="S35" s="17"/>
      <c r="T35" s="22">
        <f t="shared" si="1"/>
        <v>72.572999999999993</v>
      </c>
      <c r="U35" s="22">
        <f t="shared" si="2"/>
        <v>31</v>
      </c>
      <c r="V35" s="17"/>
      <c r="W35" s="17"/>
    </row>
    <row r="36" spans="1:23" ht="28.5" customHeight="1">
      <c r="A36" s="17">
        <v>32</v>
      </c>
      <c r="B36" s="19" t="s">
        <v>187</v>
      </c>
      <c r="C36" s="19" t="s">
        <v>188</v>
      </c>
      <c r="D36" s="17"/>
      <c r="E36" s="17"/>
      <c r="F36" s="17"/>
      <c r="G36" s="17"/>
      <c r="H36" s="17" t="s">
        <v>561</v>
      </c>
      <c r="I36" s="17">
        <v>69</v>
      </c>
      <c r="J36" s="20">
        <v>85.24</v>
      </c>
      <c r="K36" s="22">
        <v>30</v>
      </c>
      <c r="L36" s="17"/>
      <c r="M36" s="17"/>
      <c r="N36" s="17"/>
      <c r="O36" s="17">
        <f t="shared" si="0"/>
        <v>72.453999999999994</v>
      </c>
      <c r="P36" s="17"/>
      <c r="Q36" s="17"/>
      <c r="R36" s="17"/>
      <c r="S36" s="17"/>
      <c r="T36" s="22">
        <f t="shared" si="1"/>
        <v>72.453999999999994</v>
      </c>
      <c r="U36" s="22">
        <f t="shared" si="2"/>
        <v>32</v>
      </c>
      <c r="V36" s="17"/>
      <c r="W36" s="17"/>
    </row>
    <row r="37" spans="1:23" ht="28.5" customHeight="1">
      <c r="A37" s="17">
        <v>33</v>
      </c>
      <c r="B37" s="19" t="s">
        <v>189</v>
      </c>
      <c r="C37" s="19" t="s">
        <v>190</v>
      </c>
      <c r="D37" s="17"/>
      <c r="E37" s="17"/>
      <c r="F37" s="17"/>
      <c r="G37" s="17"/>
      <c r="H37" s="17" t="s">
        <v>562</v>
      </c>
      <c r="I37" s="17">
        <v>69</v>
      </c>
      <c r="J37" s="20">
        <v>85.06</v>
      </c>
      <c r="K37" s="22">
        <v>31</v>
      </c>
      <c r="L37" s="17"/>
      <c r="M37" s="17"/>
      <c r="N37" s="17"/>
      <c r="O37" s="17">
        <f t="shared" ref="O37:O73" si="3">J37*0.85</f>
        <v>72.301000000000002</v>
      </c>
      <c r="P37" s="17"/>
      <c r="Q37" s="17"/>
      <c r="R37" s="17"/>
      <c r="S37" s="17"/>
      <c r="T37" s="22">
        <f t="shared" ref="T37:T68" si="4">O37+P37+Q37+R37+S37</f>
        <v>72.301000000000002</v>
      </c>
      <c r="U37" s="22">
        <f t="shared" ref="U37:U68" si="5">RANK(T37,$T$5:$T$73)</f>
        <v>33</v>
      </c>
      <c r="V37" s="17"/>
      <c r="W37" s="17"/>
    </row>
    <row r="38" spans="1:23" ht="28.5" customHeight="1">
      <c r="A38" s="17">
        <v>34</v>
      </c>
      <c r="B38" s="19" t="s">
        <v>191</v>
      </c>
      <c r="C38" s="19" t="s">
        <v>192</v>
      </c>
      <c r="D38" s="17"/>
      <c r="E38" s="17"/>
      <c r="F38" s="17"/>
      <c r="G38" s="17"/>
      <c r="H38" s="17" t="s">
        <v>541</v>
      </c>
      <c r="I38" s="17">
        <v>69</v>
      </c>
      <c r="J38" s="20">
        <v>84.88</v>
      </c>
      <c r="K38" s="22">
        <v>32</v>
      </c>
      <c r="L38" s="17"/>
      <c r="M38" s="17"/>
      <c r="N38" s="17"/>
      <c r="O38" s="17">
        <f t="shared" si="3"/>
        <v>72.147999999999996</v>
      </c>
      <c r="P38" s="17"/>
      <c r="Q38" s="17"/>
      <c r="R38" s="17"/>
      <c r="S38" s="17"/>
      <c r="T38" s="22">
        <f t="shared" si="4"/>
        <v>72.147999999999996</v>
      </c>
      <c r="U38" s="22">
        <f t="shared" si="5"/>
        <v>34</v>
      </c>
      <c r="V38" s="17"/>
      <c r="W38" s="17"/>
    </row>
    <row r="39" spans="1:23" ht="28.5" customHeight="1">
      <c r="A39" s="17">
        <v>35</v>
      </c>
      <c r="B39" s="19" t="s">
        <v>193</v>
      </c>
      <c r="C39" s="19" t="s">
        <v>194</v>
      </c>
      <c r="D39" s="17"/>
      <c r="E39" s="17"/>
      <c r="F39" s="17"/>
      <c r="G39" s="17"/>
      <c r="H39" s="17" t="s">
        <v>563</v>
      </c>
      <c r="I39" s="17">
        <v>69</v>
      </c>
      <c r="J39" s="20">
        <v>84.88</v>
      </c>
      <c r="K39" s="22">
        <v>33</v>
      </c>
      <c r="L39" s="17"/>
      <c r="M39" s="17"/>
      <c r="N39" s="17"/>
      <c r="O39" s="17">
        <f t="shared" si="3"/>
        <v>72.147999999999996</v>
      </c>
      <c r="P39" s="17"/>
      <c r="Q39" s="17"/>
      <c r="R39" s="17"/>
      <c r="S39" s="17"/>
      <c r="T39" s="22">
        <f t="shared" si="4"/>
        <v>72.147999999999996</v>
      </c>
      <c r="U39" s="22">
        <f t="shared" si="5"/>
        <v>34</v>
      </c>
      <c r="V39" s="17"/>
      <c r="W39" s="17"/>
    </row>
    <row r="40" spans="1:23" ht="28.5" customHeight="1">
      <c r="A40" s="17">
        <v>36</v>
      </c>
      <c r="B40" s="19" t="s">
        <v>195</v>
      </c>
      <c r="C40" s="19" t="s">
        <v>196</v>
      </c>
      <c r="D40" s="17"/>
      <c r="E40" s="17"/>
      <c r="F40" s="17"/>
      <c r="G40" s="17"/>
      <c r="H40" s="17" t="s">
        <v>564</v>
      </c>
      <c r="I40" s="17">
        <v>69</v>
      </c>
      <c r="J40" s="20">
        <v>84.76</v>
      </c>
      <c r="K40" s="22">
        <v>34</v>
      </c>
      <c r="L40" s="17"/>
      <c r="M40" s="17"/>
      <c r="N40" s="17"/>
      <c r="O40" s="17">
        <f t="shared" si="3"/>
        <v>72.046000000000006</v>
      </c>
      <c r="P40" s="17"/>
      <c r="Q40" s="17"/>
      <c r="R40" s="17"/>
      <c r="S40" s="17"/>
      <c r="T40" s="22">
        <f t="shared" si="4"/>
        <v>72.046000000000006</v>
      </c>
      <c r="U40" s="22">
        <f t="shared" si="5"/>
        <v>36</v>
      </c>
      <c r="V40" s="17"/>
      <c r="W40" s="17"/>
    </row>
    <row r="41" spans="1:23" ht="28.5" customHeight="1">
      <c r="A41" s="17">
        <v>37</v>
      </c>
      <c r="B41" s="19" t="s">
        <v>197</v>
      </c>
      <c r="C41" s="19" t="s">
        <v>198</v>
      </c>
      <c r="D41" s="17"/>
      <c r="E41" s="17"/>
      <c r="F41" s="17"/>
      <c r="G41" s="17"/>
      <c r="H41" s="17" t="s">
        <v>565</v>
      </c>
      <c r="I41" s="17">
        <v>69</v>
      </c>
      <c r="J41" s="20">
        <v>84.65</v>
      </c>
      <c r="K41" s="22">
        <v>35</v>
      </c>
      <c r="L41" s="17"/>
      <c r="M41" s="17"/>
      <c r="N41" s="17"/>
      <c r="O41" s="17">
        <f t="shared" si="3"/>
        <v>71.952500000000001</v>
      </c>
      <c r="P41" s="17"/>
      <c r="Q41" s="17"/>
      <c r="R41" s="17"/>
      <c r="S41" s="17"/>
      <c r="T41" s="22">
        <f t="shared" si="4"/>
        <v>71.952500000000001</v>
      </c>
      <c r="U41" s="22">
        <f t="shared" si="5"/>
        <v>37</v>
      </c>
      <c r="V41" s="17"/>
      <c r="W41" s="17"/>
    </row>
    <row r="42" spans="1:23" ht="28.5" customHeight="1">
      <c r="A42" s="17">
        <v>38</v>
      </c>
      <c r="B42" s="19" t="s">
        <v>199</v>
      </c>
      <c r="C42" s="19" t="s">
        <v>200</v>
      </c>
      <c r="D42" s="17"/>
      <c r="E42" s="17"/>
      <c r="F42" s="17"/>
      <c r="G42" s="17"/>
      <c r="H42" s="17" t="s">
        <v>566</v>
      </c>
      <c r="I42" s="17">
        <v>69</v>
      </c>
      <c r="J42" s="20">
        <v>84.44</v>
      </c>
      <c r="K42" s="22">
        <v>36</v>
      </c>
      <c r="L42" s="17"/>
      <c r="M42" s="17"/>
      <c r="N42" s="17"/>
      <c r="O42" s="17">
        <f t="shared" si="3"/>
        <v>71.774000000000001</v>
      </c>
      <c r="P42" s="17"/>
      <c r="Q42" s="17"/>
      <c r="R42" s="17"/>
      <c r="S42" s="17"/>
      <c r="T42" s="22">
        <f t="shared" si="4"/>
        <v>71.774000000000001</v>
      </c>
      <c r="U42" s="22">
        <f t="shared" si="5"/>
        <v>38</v>
      </c>
      <c r="V42" s="17"/>
      <c r="W42" s="17"/>
    </row>
    <row r="43" spans="1:23" ht="28.5" customHeight="1">
      <c r="A43" s="17">
        <v>39</v>
      </c>
      <c r="B43" s="19" t="s">
        <v>201</v>
      </c>
      <c r="C43" s="19" t="s">
        <v>202</v>
      </c>
      <c r="D43" s="17"/>
      <c r="E43" s="17"/>
      <c r="F43" s="17"/>
      <c r="G43" s="17"/>
      <c r="H43" s="17" t="s">
        <v>567</v>
      </c>
      <c r="I43" s="17">
        <v>69</v>
      </c>
      <c r="J43" s="20">
        <v>84.4</v>
      </c>
      <c r="K43" s="22">
        <v>37</v>
      </c>
      <c r="L43" s="17"/>
      <c r="M43" s="17"/>
      <c r="N43" s="17"/>
      <c r="O43" s="17">
        <f t="shared" si="3"/>
        <v>71.740000000000009</v>
      </c>
      <c r="P43" s="17"/>
      <c r="Q43" s="17"/>
      <c r="R43" s="17"/>
      <c r="S43" s="17"/>
      <c r="T43" s="22">
        <f t="shared" si="4"/>
        <v>71.740000000000009</v>
      </c>
      <c r="U43" s="22">
        <f t="shared" si="5"/>
        <v>39</v>
      </c>
      <c r="V43" s="17"/>
      <c r="W43" s="17"/>
    </row>
    <row r="44" spans="1:23" ht="28.5" customHeight="1">
      <c r="A44" s="17">
        <v>40</v>
      </c>
      <c r="B44" s="19" t="s">
        <v>203</v>
      </c>
      <c r="C44" s="19" t="s">
        <v>204</v>
      </c>
      <c r="D44" s="17"/>
      <c r="E44" s="17"/>
      <c r="F44" s="17"/>
      <c r="G44" s="17"/>
      <c r="H44" s="17" t="s">
        <v>568</v>
      </c>
      <c r="I44" s="17">
        <v>69</v>
      </c>
      <c r="J44" s="20">
        <v>82.88</v>
      </c>
      <c r="K44" s="22">
        <v>38</v>
      </c>
      <c r="L44" s="17"/>
      <c r="M44" s="17"/>
      <c r="N44" s="17"/>
      <c r="O44" s="17">
        <f t="shared" si="3"/>
        <v>70.447999999999993</v>
      </c>
      <c r="P44" s="22"/>
      <c r="Q44" s="17"/>
      <c r="R44" s="17"/>
      <c r="S44" s="17"/>
      <c r="T44" s="22">
        <f t="shared" si="4"/>
        <v>70.447999999999993</v>
      </c>
      <c r="U44" s="22">
        <f t="shared" si="5"/>
        <v>40</v>
      </c>
      <c r="V44" s="17"/>
      <c r="W44" s="18"/>
    </row>
    <row r="45" spans="1:23" ht="28.5" customHeight="1">
      <c r="A45" s="17">
        <v>41</v>
      </c>
      <c r="B45" s="19" t="s">
        <v>205</v>
      </c>
      <c r="C45" s="19" t="s">
        <v>206</v>
      </c>
      <c r="D45" s="17"/>
      <c r="E45" s="17"/>
      <c r="F45" s="17"/>
      <c r="G45" s="17"/>
      <c r="H45" s="17" t="s">
        <v>569</v>
      </c>
      <c r="I45" s="17">
        <v>69</v>
      </c>
      <c r="J45" s="20">
        <v>82.83</v>
      </c>
      <c r="K45" s="22">
        <v>39</v>
      </c>
      <c r="L45" s="17"/>
      <c r="M45" s="17"/>
      <c r="N45" s="17"/>
      <c r="O45" s="17">
        <f t="shared" si="3"/>
        <v>70.405500000000004</v>
      </c>
      <c r="P45" s="17"/>
      <c r="Q45" s="17"/>
      <c r="R45" s="17"/>
      <c r="S45" s="17"/>
      <c r="T45" s="22">
        <f t="shared" si="4"/>
        <v>70.405500000000004</v>
      </c>
      <c r="U45" s="22">
        <f t="shared" si="5"/>
        <v>41</v>
      </c>
      <c r="V45" s="17"/>
      <c r="W45" s="17"/>
    </row>
    <row r="46" spans="1:23" ht="28.5" customHeight="1">
      <c r="A46" s="17">
        <v>42</v>
      </c>
      <c r="B46" s="19" t="s">
        <v>209</v>
      </c>
      <c r="C46" s="19" t="s">
        <v>210</v>
      </c>
      <c r="D46" s="22"/>
      <c r="E46" s="17"/>
      <c r="F46" s="17"/>
      <c r="G46" s="22"/>
      <c r="H46" s="17" t="s">
        <v>570</v>
      </c>
      <c r="I46" s="17">
        <v>69</v>
      </c>
      <c r="J46" s="20">
        <v>82.77</v>
      </c>
      <c r="K46" s="22">
        <v>41</v>
      </c>
      <c r="L46" s="22"/>
      <c r="M46" s="22"/>
      <c r="N46" s="17"/>
      <c r="O46" s="17">
        <f t="shared" si="3"/>
        <v>70.354500000000002</v>
      </c>
      <c r="P46" s="17"/>
      <c r="Q46" s="17"/>
      <c r="R46" s="17"/>
      <c r="S46" s="17"/>
      <c r="T46" s="22">
        <f t="shared" si="4"/>
        <v>70.354500000000002</v>
      </c>
      <c r="U46" s="22">
        <f t="shared" si="5"/>
        <v>42</v>
      </c>
      <c r="V46" s="17"/>
      <c r="W46" s="17"/>
    </row>
    <row r="47" spans="1:23" ht="28.5" customHeight="1">
      <c r="A47" s="17">
        <v>43</v>
      </c>
      <c r="B47" s="19" t="s">
        <v>213</v>
      </c>
      <c r="C47" s="19" t="s">
        <v>214</v>
      </c>
      <c r="D47" s="17"/>
      <c r="E47" s="17"/>
      <c r="F47" s="17"/>
      <c r="G47" s="17"/>
      <c r="H47" s="17" t="s">
        <v>571</v>
      </c>
      <c r="I47" s="17">
        <v>69</v>
      </c>
      <c r="J47" s="20">
        <v>82.28</v>
      </c>
      <c r="K47" s="22">
        <v>43</v>
      </c>
      <c r="L47" s="17"/>
      <c r="M47" s="17"/>
      <c r="N47" s="17"/>
      <c r="O47" s="17">
        <f t="shared" si="3"/>
        <v>69.938000000000002</v>
      </c>
      <c r="P47" s="17"/>
      <c r="Q47" s="17"/>
      <c r="R47" s="17"/>
      <c r="S47" s="17"/>
      <c r="T47" s="22">
        <f t="shared" si="4"/>
        <v>69.938000000000002</v>
      </c>
      <c r="U47" s="22">
        <f t="shared" si="5"/>
        <v>43</v>
      </c>
      <c r="V47" s="17"/>
      <c r="W47" s="17"/>
    </row>
    <row r="48" spans="1:23" ht="28.5" customHeight="1">
      <c r="A48" s="17">
        <v>44</v>
      </c>
      <c r="B48" s="19" t="s">
        <v>215</v>
      </c>
      <c r="C48" s="19" t="s">
        <v>216</v>
      </c>
      <c r="D48" s="17"/>
      <c r="E48" s="17"/>
      <c r="F48" s="17"/>
      <c r="G48" s="17"/>
      <c r="H48" s="17" t="s">
        <v>571</v>
      </c>
      <c r="I48" s="17">
        <v>69</v>
      </c>
      <c r="J48" s="20">
        <v>82.02</v>
      </c>
      <c r="K48" s="22">
        <v>44</v>
      </c>
      <c r="L48" s="17"/>
      <c r="M48" s="17"/>
      <c r="N48" s="17"/>
      <c r="O48" s="17">
        <f t="shared" si="3"/>
        <v>69.716999999999999</v>
      </c>
      <c r="P48" s="17"/>
      <c r="Q48" s="17"/>
      <c r="R48" s="17"/>
      <c r="S48" s="17"/>
      <c r="T48" s="22">
        <f t="shared" si="4"/>
        <v>69.716999999999999</v>
      </c>
      <c r="U48" s="22">
        <f t="shared" si="5"/>
        <v>44</v>
      </c>
      <c r="V48" s="17"/>
      <c r="W48" s="17"/>
    </row>
    <row r="49" spans="1:23" ht="28.5" customHeight="1">
      <c r="A49" s="17">
        <v>45</v>
      </c>
      <c r="B49" s="19" t="s">
        <v>217</v>
      </c>
      <c r="C49" s="19" t="s">
        <v>218</v>
      </c>
      <c r="D49" s="17"/>
      <c r="E49" s="17"/>
      <c r="F49" s="17"/>
      <c r="G49" s="17"/>
      <c r="H49" s="17" t="s">
        <v>571</v>
      </c>
      <c r="I49" s="17">
        <v>69</v>
      </c>
      <c r="J49" s="20">
        <v>82.01</v>
      </c>
      <c r="K49" s="22">
        <v>45</v>
      </c>
      <c r="L49" s="17"/>
      <c r="M49" s="17"/>
      <c r="N49" s="17"/>
      <c r="O49" s="17">
        <f t="shared" si="3"/>
        <v>69.708500000000001</v>
      </c>
      <c r="P49" s="17"/>
      <c r="Q49" s="17"/>
      <c r="R49" s="17"/>
      <c r="S49" s="17"/>
      <c r="T49" s="22">
        <f t="shared" si="4"/>
        <v>69.708500000000001</v>
      </c>
      <c r="U49" s="22">
        <f t="shared" si="5"/>
        <v>45</v>
      </c>
      <c r="V49" s="17"/>
      <c r="W49" s="17"/>
    </row>
    <row r="50" spans="1:23" ht="28.5" customHeight="1">
      <c r="A50" s="17">
        <v>46</v>
      </c>
      <c r="B50" s="19" t="s">
        <v>219</v>
      </c>
      <c r="C50" s="19" t="s">
        <v>220</v>
      </c>
      <c r="D50" s="17"/>
      <c r="E50" s="17"/>
      <c r="F50" s="17"/>
      <c r="G50" s="17"/>
      <c r="H50" s="17" t="s">
        <v>571</v>
      </c>
      <c r="I50" s="17">
        <v>69</v>
      </c>
      <c r="J50" s="20">
        <v>81.760000000000005</v>
      </c>
      <c r="K50" s="22">
        <v>46</v>
      </c>
      <c r="L50" s="17"/>
      <c r="M50" s="17"/>
      <c r="N50" s="17"/>
      <c r="O50" s="17">
        <f t="shared" si="3"/>
        <v>69.496000000000009</v>
      </c>
      <c r="P50" s="17"/>
      <c r="Q50" s="17"/>
      <c r="R50" s="17"/>
      <c r="S50" s="17"/>
      <c r="T50" s="22">
        <f t="shared" si="4"/>
        <v>69.496000000000009</v>
      </c>
      <c r="U50" s="22">
        <f t="shared" si="5"/>
        <v>46</v>
      </c>
      <c r="V50" s="17"/>
      <c r="W50" s="17"/>
    </row>
    <row r="51" spans="1:23" ht="28.5" customHeight="1">
      <c r="A51" s="17">
        <v>47</v>
      </c>
      <c r="B51" s="19" t="s">
        <v>221</v>
      </c>
      <c r="C51" s="19" t="s">
        <v>222</v>
      </c>
      <c r="D51" s="17"/>
      <c r="E51" s="17"/>
      <c r="F51" s="17"/>
      <c r="G51" s="17"/>
      <c r="H51" s="17" t="s">
        <v>571</v>
      </c>
      <c r="I51" s="17">
        <v>69</v>
      </c>
      <c r="J51" s="20">
        <v>81.72</v>
      </c>
      <c r="K51" s="22">
        <v>47</v>
      </c>
      <c r="L51" s="17"/>
      <c r="M51" s="17"/>
      <c r="N51" s="17"/>
      <c r="O51" s="17">
        <f t="shared" si="3"/>
        <v>69.462000000000003</v>
      </c>
      <c r="P51" s="17"/>
      <c r="Q51" s="17"/>
      <c r="R51" s="17"/>
      <c r="S51" s="17"/>
      <c r="T51" s="22">
        <f t="shared" si="4"/>
        <v>69.462000000000003</v>
      </c>
      <c r="U51" s="22">
        <f t="shared" si="5"/>
        <v>47</v>
      </c>
      <c r="V51" s="17"/>
      <c r="W51" s="17"/>
    </row>
    <row r="52" spans="1:23" ht="28.5" customHeight="1">
      <c r="A52" s="17">
        <v>48</v>
      </c>
      <c r="B52" s="19" t="s">
        <v>223</v>
      </c>
      <c r="C52" s="19" t="s">
        <v>224</v>
      </c>
      <c r="D52" s="17"/>
      <c r="E52" s="17"/>
      <c r="F52" s="17"/>
      <c r="G52" s="17"/>
      <c r="H52" s="17" t="s">
        <v>572</v>
      </c>
      <c r="I52" s="17">
        <v>69</v>
      </c>
      <c r="J52" s="20">
        <v>81.45</v>
      </c>
      <c r="K52" s="22">
        <v>48</v>
      </c>
      <c r="L52" s="17"/>
      <c r="M52" s="17"/>
      <c r="N52" s="17"/>
      <c r="O52" s="17">
        <f t="shared" si="3"/>
        <v>69.232500000000002</v>
      </c>
      <c r="P52" s="17"/>
      <c r="Q52" s="17"/>
      <c r="R52" s="17"/>
      <c r="S52" s="17"/>
      <c r="T52" s="22">
        <f t="shared" si="4"/>
        <v>69.232500000000002</v>
      </c>
      <c r="U52" s="22">
        <f t="shared" si="5"/>
        <v>48</v>
      </c>
      <c r="V52" s="17"/>
      <c r="W52" s="17"/>
    </row>
    <row r="53" spans="1:23" ht="28.5" customHeight="1">
      <c r="A53" s="17">
        <v>49</v>
      </c>
      <c r="B53" s="19" t="s">
        <v>225</v>
      </c>
      <c r="C53" s="19" t="s">
        <v>226</v>
      </c>
      <c r="D53" s="17"/>
      <c r="E53" s="17"/>
      <c r="F53" s="17"/>
      <c r="G53" s="17"/>
      <c r="H53" s="17" t="s">
        <v>573</v>
      </c>
      <c r="I53" s="17">
        <v>69</v>
      </c>
      <c r="J53" s="20">
        <v>81.09</v>
      </c>
      <c r="K53" s="22">
        <v>49</v>
      </c>
      <c r="L53" s="17"/>
      <c r="M53" s="17"/>
      <c r="N53" s="17"/>
      <c r="O53" s="17">
        <f t="shared" si="3"/>
        <v>68.926500000000004</v>
      </c>
      <c r="P53" s="17"/>
      <c r="Q53" s="17"/>
      <c r="R53" s="17"/>
      <c r="S53" s="17"/>
      <c r="T53" s="22">
        <f t="shared" si="4"/>
        <v>68.926500000000004</v>
      </c>
      <c r="U53" s="22">
        <f t="shared" si="5"/>
        <v>49</v>
      </c>
      <c r="V53" s="17"/>
      <c r="W53" s="17"/>
    </row>
    <row r="54" spans="1:23" ht="28.5" customHeight="1">
      <c r="A54" s="17">
        <v>50</v>
      </c>
      <c r="B54" s="19" t="s">
        <v>227</v>
      </c>
      <c r="C54" s="19" t="s">
        <v>228</v>
      </c>
      <c r="D54" s="17"/>
      <c r="E54" s="17"/>
      <c r="F54" s="17"/>
      <c r="G54" s="17"/>
      <c r="H54" s="17" t="s">
        <v>574</v>
      </c>
      <c r="I54" s="17">
        <v>69</v>
      </c>
      <c r="J54" s="20">
        <v>80.92</v>
      </c>
      <c r="K54" s="22">
        <v>50</v>
      </c>
      <c r="L54" s="17"/>
      <c r="M54" s="17"/>
      <c r="N54" s="17"/>
      <c r="O54" s="17">
        <f t="shared" si="3"/>
        <v>68.781999999999996</v>
      </c>
      <c r="P54" s="17"/>
      <c r="Q54" s="17"/>
      <c r="R54" s="17"/>
      <c r="S54" s="17"/>
      <c r="T54" s="22">
        <f t="shared" si="4"/>
        <v>68.781999999999996</v>
      </c>
      <c r="U54" s="22">
        <f t="shared" si="5"/>
        <v>50</v>
      </c>
      <c r="V54" s="17"/>
      <c r="W54" s="17"/>
    </row>
    <row r="55" spans="1:23" ht="28.5" customHeight="1">
      <c r="A55" s="17">
        <v>51</v>
      </c>
      <c r="B55" s="19" t="s">
        <v>229</v>
      </c>
      <c r="C55" s="19" t="s">
        <v>230</v>
      </c>
      <c r="D55" s="17"/>
      <c r="E55" s="17"/>
      <c r="F55" s="17"/>
      <c r="G55" s="17"/>
      <c r="H55" s="17" t="s">
        <v>568</v>
      </c>
      <c r="I55" s="17">
        <v>69</v>
      </c>
      <c r="J55" s="20">
        <v>80.86</v>
      </c>
      <c r="K55" s="22">
        <v>51</v>
      </c>
      <c r="L55" s="17"/>
      <c r="M55" s="17"/>
      <c r="N55" s="17"/>
      <c r="O55" s="17">
        <f t="shared" si="3"/>
        <v>68.730999999999995</v>
      </c>
      <c r="P55" s="17"/>
      <c r="Q55" s="17"/>
      <c r="R55" s="17"/>
      <c r="S55" s="17"/>
      <c r="T55" s="22">
        <f t="shared" si="4"/>
        <v>68.730999999999995</v>
      </c>
      <c r="U55" s="22">
        <f t="shared" si="5"/>
        <v>51</v>
      </c>
      <c r="V55" s="17"/>
      <c r="W55" s="17"/>
    </row>
    <row r="56" spans="1:23" ht="28.5" customHeight="1">
      <c r="A56" s="17">
        <v>52</v>
      </c>
      <c r="B56" s="19" t="s">
        <v>231</v>
      </c>
      <c r="C56" s="19" t="s">
        <v>232</v>
      </c>
      <c r="D56" s="17"/>
      <c r="E56" s="17"/>
      <c r="F56" s="17"/>
      <c r="G56" s="17"/>
      <c r="H56" s="17" t="s">
        <v>575</v>
      </c>
      <c r="I56" s="17">
        <v>69</v>
      </c>
      <c r="J56" s="20">
        <v>80.59</v>
      </c>
      <c r="K56" s="22">
        <v>52</v>
      </c>
      <c r="L56" s="17"/>
      <c r="M56" s="17"/>
      <c r="N56" s="17"/>
      <c r="O56" s="17">
        <f t="shared" si="3"/>
        <v>68.501500000000007</v>
      </c>
      <c r="P56" s="17"/>
      <c r="Q56" s="17"/>
      <c r="R56" s="17"/>
      <c r="S56" s="17"/>
      <c r="T56" s="22">
        <f t="shared" si="4"/>
        <v>68.501500000000007</v>
      </c>
      <c r="U56" s="22">
        <f t="shared" si="5"/>
        <v>52</v>
      </c>
      <c r="V56" s="17"/>
      <c r="W56" s="17"/>
    </row>
    <row r="57" spans="1:23" ht="28.5" customHeight="1">
      <c r="A57" s="17">
        <v>53</v>
      </c>
      <c r="B57" s="19" t="s">
        <v>233</v>
      </c>
      <c r="C57" s="19" t="s">
        <v>234</v>
      </c>
      <c r="D57" s="17"/>
      <c r="E57" s="17"/>
      <c r="F57" s="17"/>
      <c r="G57" s="17"/>
      <c r="H57" s="17" t="s">
        <v>576</v>
      </c>
      <c r="I57" s="17">
        <v>69</v>
      </c>
      <c r="J57" s="20">
        <v>80</v>
      </c>
      <c r="K57" s="22">
        <v>53</v>
      </c>
      <c r="L57" s="17"/>
      <c r="M57" s="17"/>
      <c r="N57" s="17"/>
      <c r="O57" s="17">
        <f t="shared" si="3"/>
        <v>68</v>
      </c>
      <c r="P57" s="17"/>
      <c r="Q57" s="17"/>
      <c r="R57" s="17"/>
      <c r="S57" s="17"/>
      <c r="T57" s="22">
        <f t="shared" si="4"/>
        <v>68</v>
      </c>
      <c r="U57" s="22">
        <f t="shared" si="5"/>
        <v>53</v>
      </c>
      <c r="V57" s="17"/>
      <c r="W57" s="17"/>
    </row>
    <row r="58" spans="1:23" ht="28.5" customHeight="1">
      <c r="A58" s="17">
        <v>54</v>
      </c>
      <c r="B58" s="19" t="s">
        <v>235</v>
      </c>
      <c r="C58" s="19" t="s">
        <v>236</v>
      </c>
      <c r="D58" s="17"/>
      <c r="E58" s="17"/>
      <c r="F58" s="17"/>
      <c r="G58" s="17"/>
      <c r="H58" s="17" t="s">
        <v>577</v>
      </c>
      <c r="I58" s="17">
        <v>69</v>
      </c>
      <c r="J58" s="20">
        <v>79.91</v>
      </c>
      <c r="K58" s="22">
        <v>54</v>
      </c>
      <c r="L58" s="17"/>
      <c r="M58" s="17"/>
      <c r="N58" s="17"/>
      <c r="O58" s="17">
        <f t="shared" si="3"/>
        <v>67.92349999999999</v>
      </c>
      <c r="P58" s="17"/>
      <c r="Q58" s="17"/>
      <c r="R58" s="17"/>
      <c r="S58" s="17"/>
      <c r="T58" s="22">
        <f t="shared" si="4"/>
        <v>67.92349999999999</v>
      </c>
      <c r="U58" s="22">
        <f t="shared" si="5"/>
        <v>54</v>
      </c>
      <c r="V58" s="17"/>
      <c r="W58" s="17"/>
    </row>
    <row r="59" spans="1:23" ht="28.5" customHeight="1">
      <c r="A59" s="17">
        <v>55</v>
      </c>
      <c r="B59" s="19" t="s">
        <v>237</v>
      </c>
      <c r="C59" s="19" t="s">
        <v>238</v>
      </c>
      <c r="D59" s="17"/>
      <c r="E59" s="17"/>
      <c r="F59" s="17"/>
      <c r="G59" s="17"/>
      <c r="H59" s="17" t="s">
        <v>578</v>
      </c>
      <c r="I59" s="17">
        <v>69</v>
      </c>
      <c r="J59" s="20">
        <v>79.88</v>
      </c>
      <c r="K59" s="22">
        <v>55</v>
      </c>
      <c r="L59" s="17"/>
      <c r="M59" s="17"/>
      <c r="N59" s="17"/>
      <c r="O59" s="17">
        <f t="shared" si="3"/>
        <v>67.897999999999996</v>
      </c>
      <c r="P59" s="17"/>
      <c r="Q59" s="17"/>
      <c r="R59" s="17"/>
      <c r="S59" s="17"/>
      <c r="T59" s="22">
        <f t="shared" si="4"/>
        <v>67.897999999999996</v>
      </c>
      <c r="U59" s="22">
        <f t="shared" si="5"/>
        <v>55</v>
      </c>
      <c r="V59" s="17"/>
      <c r="W59" s="17"/>
    </row>
    <row r="60" spans="1:23" ht="28.5" customHeight="1">
      <c r="A60" s="17">
        <v>56</v>
      </c>
      <c r="B60" s="19" t="s">
        <v>239</v>
      </c>
      <c r="C60" s="19" t="s">
        <v>240</v>
      </c>
      <c r="D60" s="17"/>
      <c r="E60" s="17"/>
      <c r="F60" s="17"/>
      <c r="G60" s="17"/>
      <c r="H60" s="17" t="s">
        <v>579</v>
      </c>
      <c r="I60" s="17">
        <v>69</v>
      </c>
      <c r="J60" s="20">
        <v>79.53</v>
      </c>
      <c r="K60" s="22">
        <v>56</v>
      </c>
      <c r="L60" s="17"/>
      <c r="M60" s="17"/>
      <c r="N60" s="17"/>
      <c r="O60" s="17">
        <f t="shared" si="3"/>
        <v>67.600499999999997</v>
      </c>
      <c r="P60" s="17"/>
      <c r="Q60" s="17"/>
      <c r="R60" s="17"/>
      <c r="S60" s="17"/>
      <c r="T60" s="22">
        <f t="shared" si="4"/>
        <v>67.600499999999997</v>
      </c>
      <c r="U60" s="22">
        <f t="shared" si="5"/>
        <v>56</v>
      </c>
      <c r="V60" s="17"/>
      <c r="W60" s="17"/>
    </row>
    <row r="61" spans="1:23" ht="28.5" customHeight="1">
      <c r="A61" s="17">
        <v>57</v>
      </c>
      <c r="B61" s="19" t="s">
        <v>241</v>
      </c>
      <c r="C61" s="19" t="s">
        <v>242</v>
      </c>
      <c r="D61" s="17"/>
      <c r="E61" s="17"/>
      <c r="F61" s="17"/>
      <c r="G61" s="17"/>
      <c r="H61" s="17" t="s">
        <v>580</v>
      </c>
      <c r="I61" s="17">
        <v>69</v>
      </c>
      <c r="J61" s="20">
        <v>79.33</v>
      </c>
      <c r="K61" s="22">
        <v>57</v>
      </c>
      <c r="L61" s="17"/>
      <c r="M61" s="17"/>
      <c r="N61" s="17"/>
      <c r="O61" s="17">
        <f t="shared" si="3"/>
        <v>67.430499999999995</v>
      </c>
      <c r="P61" s="17"/>
      <c r="Q61" s="17"/>
      <c r="R61" s="17"/>
      <c r="S61" s="17"/>
      <c r="T61" s="22">
        <f t="shared" si="4"/>
        <v>67.430499999999995</v>
      </c>
      <c r="U61" s="22">
        <f t="shared" si="5"/>
        <v>57</v>
      </c>
      <c r="V61" s="17"/>
      <c r="W61" s="17"/>
    </row>
    <row r="62" spans="1:23" ht="28.5" customHeight="1">
      <c r="A62" s="17">
        <v>58</v>
      </c>
      <c r="B62" s="19" t="s">
        <v>243</v>
      </c>
      <c r="C62" s="19" t="s">
        <v>244</v>
      </c>
      <c r="D62" s="17"/>
      <c r="E62" s="17"/>
      <c r="F62" s="17"/>
      <c r="G62" s="17"/>
      <c r="H62" s="17" t="s">
        <v>580</v>
      </c>
      <c r="I62" s="17">
        <v>69</v>
      </c>
      <c r="J62" s="20">
        <v>78.98</v>
      </c>
      <c r="K62" s="22">
        <v>58</v>
      </c>
      <c r="L62" s="17"/>
      <c r="M62" s="17"/>
      <c r="N62" s="17"/>
      <c r="O62" s="17">
        <f t="shared" si="3"/>
        <v>67.132999999999996</v>
      </c>
      <c r="P62" s="17"/>
      <c r="Q62" s="17"/>
      <c r="R62" s="17"/>
      <c r="S62" s="17"/>
      <c r="T62" s="22">
        <f t="shared" si="4"/>
        <v>67.132999999999996</v>
      </c>
      <c r="U62" s="22">
        <f t="shared" si="5"/>
        <v>58</v>
      </c>
      <c r="V62" s="17"/>
      <c r="W62" s="17"/>
    </row>
    <row r="63" spans="1:23" ht="28.5" customHeight="1">
      <c r="A63" s="17">
        <v>59</v>
      </c>
      <c r="B63" s="19" t="s">
        <v>245</v>
      </c>
      <c r="C63" s="19" t="s">
        <v>246</v>
      </c>
      <c r="D63" s="17"/>
      <c r="E63" s="17"/>
      <c r="F63" s="17"/>
      <c r="G63" s="17"/>
      <c r="H63" s="17" t="s">
        <v>580</v>
      </c>
      <c r="I63" s="17">
        <v>69</v>
      </c>
      <c r="J63" s="20">
        <v>78.22</v>
      </c>
      <c r="K63" s="22">
        <v>59</v>
      </c>
      <c r="L63" s="17"/>
      <c r="M63" s="17"/>
      <c r="N63" s="17"/>
      <c r="O63" s="17">
        <f t="shared" si="3"/>
        <v>66.486999999999995</v>
      </c>
      <c r="P63" s="17"/>
      <c r="Q63" s="17"/>
      <c r="R63" s="17"/>
      <c r="S63" s="17"/>
      <c r="T63" s="22">
        <f t="shared" si="4"/>
        <v>66.486999999999995</v>
      </c>
      <c r="U63" s="22">
        <f t="shared" si="5"/>
        <v>59</v>
      </c>
      <c r="V63" s="17"/>
      <c r="W63" s="17"/>
    </row>
    <row r="64" spans="1:23" ht="28.5" customHeight="1">
      <c r="A64" s="17">
        <v>60</v>
      </c>
      <c r="B64" s="19" t="s">
        <v>247</v>
      </c>
      <c r="C64" s="19" t="s">
        <v>248</v>
      </c>
      <c r="D64" s="17"/>
      <c r="E64" s="17"/>
      <c r="F64" s="17"/>
      <c r="G64" s="17"/>
      <c r="H64" s="17" t="s">
        <v>581</v>
      </c>
      <c r="I64" s="17">
        <v>69</v>
      </c>
      <c r="J64" s="20">
        <v>78.2</v>
      </c>
      <c r="K64" s="22">
        <v>60</v>
      </c>
      <c r="L64" s="17"/>
      <c r="M64" s="17"/>
      <c r="N64" s="17"/>
      <c r="O64" s="17">
        <f t="shared" si="3"/>
        <v>66.47</v>
      </c>
      <c r="P64" s="17"/>
      <c r="Q64" s="17"/>
      <c r="R64" s="17"/>
      <c r="S64" s="17"/>
      <c r="T64" s="22">
        <f t="shared" si="4"/>
        <v>66.47</v>
      </c>
      <c r="U64" s="22">
        <f t="shared" si="5"/>
        <v>60</v>
      </c>
      <c r="V64" s="17"/>
      <c r="W64" s="17"/>
    </row>
    <row r="65" spans="1:23" ht="28.5" customHeight="1">
      <c r="A65" s="17">
        <v>61</v>
      </c>
      <c r="B65" s="19" t="s">
        <v>249</v>
      </c>
      <c r="C65" s="19" t="s">
        <v>250</v>
      </c>
      <c r="D65" s="17"/>
      <c r="E65" s="17"/>
      <c r="F65" s="17"/>
      <c r="G65" s="17"/>
      <c r="H65" s="17" t="s">
        <v>582</v>
      </c>
      <c r="I65" s="17">
        <v>69</v>
      </c>
      <c r="J65" s="20">
        <v>78.06</v>
      </c>
      <c r="K65" s="22">
        <v>61</v>
      </c>
      <c r="L65" s="17"/>
      <c r="M65" s="17"/>
      <c r="N65" s="17"/>
      <c r="O65" s="17">
        <f t="shared" si="3"/>
        <v>66.350999999999999</v>
      </c>
      <c r="P65" s="17"/>
      <c r="Q65" s="17"/>
      <c r="R65" s="17"/>
      <c r="S65" s="17"/>
      <c r="T65" s="22">
        <f t="shared" si="4"/>
        <v>66.350999999999999</v>
      </c>
      <c r="U65" s="22">
        <f t="shared" si="5"/>
        <v>61</v>
      </c>
      <c r="V65" s="17"/>
      <c r="W65" s="17"/>
    </row>
    <row r="66" spans="1:23" ht="28.5" customHeight="1">
      <c r="A66" s="17">
        <v>62</v>
      </c>
      <c r="B66" s="19" t="s">
        <v>251</v>
      </c>
      <c r="C66" s="19" t="s">
        <v>252</v>
      </c>
      <c r="D66" s="17"/>
      <c r="E66" s="17"/>
      <c r="F66" s="17"/>
      <c r="G66" s="17"/>
      <c r="H66" s="17" t="s">
        <v>583</v>
      </c>
      <c r="I66" s="17">
        <v>69</v>
      </c>
      <c r="J66" s="20">
        <v>77.23</v>
      </c>
      <c r="K66" s="22">
        <v>62</v>
      </c>
      <c r="L66" s="17"/>
      <c r="M66" s="17"/>
      <c r="N66" s="17"/>
      <c r="O66" s="17">
        <f t="shared" si="3"/>
        <v>65.645499999999998</v>
      </c>
      <c r="P66" s="17"/>
      <c r="Q66" s="17"/>
      <c r="R66" s="17"/>
      <c r="S66" s="17"/>
      <c r="T66" s="22">
        <f t="shared" si="4"/>
        <v>65.645499999999998</v>
      </c>
      <c r="U66" s="22">
        <f t="shared" si="5"/>
        <v>62</v>
      </c>
      <c r="V66" s="17"/>
      <c r="W66" s="17"/>
    </row>
    <row r="67" spans="1:23" ht="28.5" customHeight="1">
      <c r="A67" s="17">
        <v>63</v>
      </c>
      <c r="B67" s="19" t="s">
        <v>253</v>
      </c>
      <c r="C67" s="19" t="s">
        <v>254</v>
      </c>
      <c r="D67" s="17"/>
      <c r="E67" s="17"/>
      <c r="F67" s="17"/>
      <c r="G67" s="17"/>
      <c r="H67" s="17" t="s">
        <v>583</v>
      </c>
      <c r="I67" s="17">
        <v>69</v>
      </c>
      <c r="J67" s="20">
        <v>76.45</v>
      </c>
      <c r="K67" s="22">
        <v>63</v>
      </c>
      <c r="L67" s="17"/>
      <c r="M67" s="17"/>
      <c r="N67" s="17"/>
      <c r="O67" s="17">
        <f t="shared" si="3"/>
        <v>64.982500000000002</v>
      </c>
      <c r="P67" s="17"/>
      <c r="Q67" s="17"/>
      <c r="R67" s="17"/>
      <c r="S67" s="17"/>
      <c r="T67" s="22">
        <f t="shared" si="4"/>
        <v>64.982500000000002</v>
      </c>
      <c r="U67" s="22">
        <f t="shared" si="5"/>
        <v>63</v>
      </c>
      <c r="V67" s="17"/>
      <c r="W67" s="17"/>
    </row>
    <row r="68" spans="1:23" ht="28.5" customHeight="1">
      <c r="A68" s="17">
        <v>64</v>
      </c>
      <c r="B68" s="19" t="s">
        <v>255</v>
      </c>
      <c r="C68" s="19" t="s">
        <v>256</v>
      </c>
      <c r="D68" s="17"/>
      <c r="E68" s="17"/>
      <c r="F68" s="17"/>
      <c r="G68" s="17"/>
      <c r="H68" s="17" t="s">
        <v>583</v>
      </c>
      <c r="I68" s="17">
        <v>69</v>
      </c>
      <c r="J68" s="20">
        <v>75.41</v>
      </c>
      <c r="K68" s="22">
        <v>64</v>
      </c>
      <c r="L68" s="17"/>
      <c r="M68" s="17"/>
      <c r="N68" s="17"/>
      <c r="O68" s="17">
        <f t="shared" si="3"/>
        <v>64.098500000000001</v>
      </c>
      <c r="P68" s="17"/>
      <c r="Q68" s="17"/>
      <c r="R68" s="17"/>
      <c r="S68" s="17"/>
      <c r="T68" s="22">
        <f t="shared" si="4"/>
        <v>64.098500000000001</v>
      </c>
      <c r="U68" s="22">
        <f t="shared" si="5"/>
        <v>64</v>
      </c>
      <c r="V68" s="17"/>
      <c r="W68" s="17"/>
    </row>
    <row r="69" spans="1:23" ht="28.5" customHeight="1">
      <c r="A69" s="17">
        <v>65</v>
      </c>
      <c r="B69" s="19" t="s">
        <v>257</v>
      </c>
      <c r="C69" s="19" t="s">
        <v>258</v>
      </c>
      <c r="D69" s="17"/>
      <c r="E69" s="17"/>
      <c r="F69" s="17"/>
      <c r="G69" s="17"/>
      <c r="H69" s="17" t="s">
        <v>584</v>
      </c>
      <c r="I69" s="17">
        <v>69</v>
      </c>
      <c r="J69" s="20">
        <v>75.38</v>
      </c>
      <c r="K69" s="22">
        <v>65</v>
      </c>
      <c r="L69" s="17"/>
      <c r="M69" s="17"/>
      <c r="N69" s="17"/>
      <c r="O69" s="17">
        <f t="shared" si="3"/>
        <v>64.072999999999993</v>
      </c>
      <c r="P69" s="17"/>
      <c r="Q69" s="17"/>
      <c r="R69" s="17"/>
      <c r="S69" s="17"/>
      <c r="T69" s="22">
        <f t="shared" ref="T69:T100" si="6">O69+P69+Q69+R69+S69</f>
        <v>64.072999999999993</v>
      </c>
      <c r="U69" s="22">
        <f t="shared" ref="U69:U100" si="7">RANK(T69,$T$5:$T$73)</f>
        <v>65</v>
      </c>
      <c r="V69" s="17"/>
      <c r="W69" s="17"/>
    </row>
    <row r="70" spans="1:23" ht="28.5" customHeight="1">
      <c r="A70" s="17">
        <v>66</v>
      </c>
      <c r="B70" s="19" t="s">
        <v>259</v>
      </c>
      <c r="C70" s="19" t="s">
        <v>260</v>
      </c>
      <c r="D70" s="17"/>
      <c r="E70" s="17"/>
      <c r="F70" s="17"/>
      <c r="G70" s="17"/>
      <c r="H70" s="17" t="s">
        <v>585</v>
      </c>
      <c r="I70" s="17">
        <v>69</v>
      </c>
      <c r="J70" s="20">
        <v>74.2</v>
      </c>
      <c r="K70" s="22">
        <v>66</v>
      </c>
      <c r="L70" s="17"/>
      <c r="M70" s="17"/>
      <c r="N70" s="17"/>
      <c r="O70" s="17">
        <f t="shared" si="3"/>
        <v>63.07</v>
      </c>
      <c r="P70" s="17"/>
      <c r="Q70" s="17"/>
      <c r="R70" s="17"/>
      <c r="S70" s="17"/>
      <c r="T70" s="22">
        <f t="shared" si="6"/>
        <v>63.07</v>
      </c>
      <c r="U70" s="22">
        <f t="shared" si="7"/>
        <v>66</v>
      </c>
      <c r="V70" s="17"/>
      <c r="W70" s="17"/>
    </row>
    <row r="71" spans="1:23" ht="28.5" customHeight="1">
      <c r="A71" s="17">
        <v>67</v>
      </c>
      <c r="B71" s="19" t="s">
        <v>261</v>
      </c>
      <c r="C71" s="19" t="s">
        <v>262</v>
      </c>
      <c r="D71" s="17"/>
      <c r="E71" s="17"/>
      <c r="F71" s="17"/>
      <c r="G71" s="17"/>
      <c r="H71" s="17" t="s">
        <v>585</v>
      </c>
      <c r="I71" s="17">
        <v>69</v>
      </c>
      <c r="J71" s="20">
        <v>74.180000000000007</v>
      </c>
      <c r="K71" s="22">
        <v>67</v>
      </c>
      <c r="L71" s="17"/>
      <c r="M71" s="17"/>
      <c r="N71" s="17"/>
      <c r="O71" s="17">
        <f t="shared" si="3"/>
        <v>63.053000000000004</v>
      </c>
      <c r="P71" s="17"/>
      <c r="Q71" s="17"/>
      <c r="R71" s="17"/>
      <c r="S71" s="17"/>
      <c r="T71" s="22">
        <f t="shared" si="6"/>
        <v>63.053000000000004</v>
      </c>
      <c r="U71" s="22">
        <f t="shared" si="7"/>
        <v>67</v>
      </c>
      <c r="V71" s="17"/>
      <c r="W71" s="17"/>
    </row>
    <row r="72" spans="1:23" ht="28.5" customHeight="1">
      <c r="A72" s="17">
        <v>68</v>
      </c>
      <c r="B72" s="19" t="s">
        <v>263</v>
      </c>
      <c r="C72" s="19" t="s">
        <v>264</v>
      </c>
      <c r="D72" s="17"/>
      <c r="E72" s="17"/>
      <c r="F72" s="17"/>
      <c r="G72" s="17"/>
      <c r="H72" s="17" t="s">
        <v>586</v>
      </c>
      <c r="I72" s="17">
        <v>69</v>
      </c>
      <c r="J72" s="20">
        <v>73.819999999999993</v>
      </c>
      <c r="K72" s="22">
        <v>68</v>
      </c>
      <c r="L72" s="17"/>
      <c r="M72" s="17"/>
      <c r="N72" s="17"/>
      <c r="O72" s="17">
        <f t="shared" si="3"/>
        <v>62.746999999999993</v>
      </c>
      <c r="P72" s="17"/>
      <c r="Q72" s="17"/>
      <c r="R72" s="17"/>
      <c r="S72" s="17"/>
      <c r="T72" s="22">
        <f t="shared" si="6"/>
        <v>62.746999999999993</v>
      </c>
      <c r="U72" s="22">
        <f t="shared" si="7"/>
        <v>68</v>
      </c>
      <c r="V72" s="17"/>
      <c r="W72" s="17"/>
    </row>
    <row r="73" spans="1:23" ht="28.5" customHeight="1">
      <c r="A73" s="17">
        <v>69</v>
      </c>
      <c r="B73" s="19" t="s">
        <v>265</v>
      </c>
      <c r="C73" s="19" t="s">
        <v>266</v>
      </c>
      <c r="D73" s="17"/>
      <c r="E73" s="17"/>
      <c r="F73" s="17"/>
      <c r="G73" s="17"/>
      <c r="H73" s="17" t="s">
        <v>553</v>
      </c>
      <c r="I73" s="17">
        <v>69</v>
      </c>
      <c r="J73" s="20">
        <v>68.95</v>
      </c>
      <c r="K73" s="22">
        <v>69</v>
      </c>
      <c r="L73" s="17"/>
      <c r="M73" s="17"/>
      <c r="N73" s="17"/>
      <c r="O73" s="17">
        <f t="shared" si="3"/>
        <v>58.607500000000002</v>
      </c>
      <c r="P73" s="17"/>
      <c r="Q73" s="17"/>
      <c r="R73" s="17"/>
      <c r="S73" s="17"/>
      <c r="T73" s="22">
        <f t="shared" si="6"/>
        <v>58.607500000000002</v>
      </c>
      <c r="U73" s="22">
        <f t="shared" si="7"/>
        <v>69</v>
      </c>
      <c r="V73" s="17"/>
      <c r="W73" s="17"/>
    </row>
    <row r="74" spans="1:23" ht="27.75" customHeight="1">
      <c r="A74" s="36" t="s">
        <v>15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</row>
    <row r="75" spans="1:23" ht="23.25" customHeight="1"/>
    <row r="76" spans="1:23" ht="23.25" customHeight="1"/>
    <row r="77" spans="1:23" ht="23.25" customHeight="1"/>
    <row r="78" spans="1:23" ht="23.25" customHeight="1"/>
    <row r="79" spans="1:23" ht="23.25" customHeight="1"/>
    <row r="80" spans="1:23" ht="23.25" customHeight="1"/>
    <row r="81" ht="23.25" customHeight="1"/>
    <row r="82" ht="23.25" customHeight="1"/>
    <row r="83" ht="23.25" customHeight="1"/>
    <row r="84" ht="23.25" customHeight="1"/>
    <row r="85" ht="23.25" customHeight="1"/>
  </sheetData>
  <sortState ref="B5:U73">
    <sortCondition descending="1" ref="T5:T73"/>
  </sortState>
  <mergeCells count="17">
    <mergeCell ref="A74:W74"/>
    <mergeCell ref="I3:I4"/>
    <mergeCell ref="J3:K3"/>
    <mergeCell ref="L3:N3"/>
    <mergeCell ref="O3:U3"/>
    <mergeCell ref="V3:V4"/>
    <mergeCell ref="W3:W4"/>
    <mergeCell ref="A1:C1"/>
    <mergeCell ref="A2:W2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7"/>
  <sheetViews>
    <sheetView topLeftCell="A34" workbookViewId="0">
      <selection activeCell="Z10" sqref="Z10"/>
    </sheetView>
  </sheetViews>
  <sheetFormatPr defaultRowHeight="14.25"/>
  <cols>
    <col min="1" max="1" width="5" style="1" bestFit="1" customWidth="1"/>
    <col min="2" max="2" width="7.5" style="1" customWidth="1"/>
    <col min="3" max="3" width="6.375" style="1" customWidth="1"/>
    <col min="4" max="4" width="5" style="1" bestFit="1" customWidth="1"/>
    <col min="5" max="5" width="5" style="1" customWidth="1"/>
    <col min="6" max="6" width="5" style="1" bestFit="1" customWidth="1"/>
    <col min="7" max="7" width="4.625" style="1" customWidth="1"/>
    <col min="8" max="8" width="7.875" style="1" customWidth="1"/>
    <col min="9" max="9" width="5.5" style="1" customWidth="1"/>
    <col min="10" max="10" width="6.75" style="1" bestFit="1" customWidth="1"/>
    <col min="11" max="11" width="5" style="1" bestFit="1" customWidth="1"/>
    <col min="12" max="12" width="5" style="1" customWidth="1"/>
    <col min="13" max="13" width="4.5" style="1" customWidth="1"/>
    <col min="14" max="14" width="5" style="1" customWidth="1"/>
    <col min="15" max="15" width="5.375" style="1" customWidth="1"/>
    <col min="16" max="16" width="9.75" style="1" customWidth="1"/>
    <col min="17" max="17" width="5.625" style="1" customWidth="1"/>
    <col min="18" max="19" width="5.5" style="1" customWidth="1"/>
    <col min="20" max="21" width="5.25" style="1" customWidth="1"/>
    <col min="22" max="22" width="6.5" style="1" customWidth="1"/>
    <col min="23" max="16384" width="9" style="1"/>
  </cols>
  <sheetData>
    <row r="1" spans="1:23">
      <c r="A1" s="29" t="s">
        <v>23</v>
      </c>
      <c r="B1" s="30"/>
      <c r="C1" s="30"/>
    </row>
    <row r="2" spans="1:23" ht="43.5" customHeight="1">
      <c r="A2" s="31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3" t="s">
        <v>0</v>
      </c>
      <c r="B3" s="34" t="s">
        <v>20</v>
      </c>
      <c r="C3" s="33" t="s">
        <v>1</v>
      </c>
      <c r="D3" s="33" t="s">
        <v>2</v>
      </c>
      <c r="E3" s="34" t="s">
        <v>21</v>
      </c>
      <c r="F3" s="33" t="s">
        <v>3</v>
      </c>
      <c r="G3" s="33" t="s">
        <v>4</v>
      </c>
      <c r="H3" s="33" t="s">
        <v>12</v>
      </c>
      <c r="I3" s="33" t="s">
        <v>5</v>
      </c>
      <c r="J3" s="39" t="s">
        <v>13</v>
      </c>
      <c r="K3" s="40"/>
      <c r="L3" s="41" t="s">
        <v>25</v>
      </c>
      <c r="M3" s="42"/>
      <c r="N3" s="43"/>
      <c r="O3" s="39" t="s">
        <v>6</v>
      </c>
      <c r="P3" s="44"/>
      <c r="Q3" s="44"/>
      <c r="R3" s="44"/>
      <c r="S3" s="44"/>
      <c r="T3" s="44"/>
      <c r="U3" s="40"/>
      <c r="V3" s="33" t="s">
        <v>17</v>
      </c>
      <c r="W3" s="33" t="s">
        <v>7</v>
      </c>
    </row>
    <row r="4" spans="1:23" ht="27.75" customHeight="1">
      <c r="A4" s="33"/>
      <c r="B4" s="35"/>
      <c r="C4" s="34"/>
      <c r="D4" s="34"/>
      <c r="E4" s="38"/>
      <c r="F4" s="33"/>
      <c r="G4" s="33"/>
      <c r="H4" s="33"/>
      <c r="I4" s="33"/>
      <c r="J4" s="3" t="s">
        <v>24</v>
      </c>
      <c r="K4" s="2" t="s">
        <v>8</v>
      </c>
      <c r="L4" s="2" t="s">
        <v>19</v>
      </c>
      <c r="M4" s="2" t="s">
        <v>18</v>
      </c>
      <c r="N4" s="2" t="s">
        <v>9</v>
      </c>
      <c r="O4" s="2" t="s">
        <v>13</v>
      </c>
      <c r="P4" s="2" t="s">
        <v>14</v>
      </c>
      <c r="Q4" s="2" t="s">
        <v>16</v>
      </c>
      <c r="R4" s="2" t="s">
        <v>10</v>
      </c>
      <c r="S4" s="2" t="s">
        <v>22</v>
      </c>
      <c r="T4" s="2" t="s">
        <v>11</v>
      </c>
      <c r="U4" s="2" t="s">
        <v>8</v>
      </c>
      <c r="V4" s="33"/>
      <c r="W4" s="33"/>
    </row>
    <row r="5" spans="1:23" ht="28.5" customHeight="1">
      <c r="A5" s="6">
        <v>1</v>
      </c>
      <c r="B5" s="7" t="s">
        <v>267</v>
      </c>
      <c r="C5" s="7" t="s">
        <v>401</v>
      </c>
      <c r="D5" s="23" t="s">
        <v>623</v>
      </c>
      <c r="E5" s="8"/>
      <c r="F5" s="8">
        <v>21</v>
      </c>
      <c r="G5" s="23" t="s">
        <v>628</v>
      </c>
      <c r="H5" s="8" t="s">
        <v>442</v>
      </c>
      <c r="I5" s="6">
        <v>37</v>
      </c>
      <c r="J5" s="9">
        <v>95.55</v>
      </c>
      <c r="K5" s="10">
        <f t="shared" ref="K5:K45" si="0">RANK(J5,$J$5:$J$45)</f>
        <v>1</v>
      </c>
      <c r="L5" s="23" t="s">
        <v>629</v>
      </c>
      <c r="M5" s="23" t="s">
        <v>627</v>
      </c>
      <c r="N5" s="8">
        <v>658</v>
      </c>
      <c r="O5" s="28">
        <f t="shared" ref="O5:O45" si="1">J5*0.85</f>
        <v>81.217500000000001</v>
      </c>
      <c r="P5" s="8">
        <v>4.2</v>
      </c>
      <c r="Q5" s="8"/>
      <c r="R5" s="8">
        <v>0.8</v>
      </c>
      <c r="S5" s="8"/>
      <c r="T5" s="28">
        <f t="shared" ref="T5:T45" si="2">O5+P5+Q5+R5+S5</f>
        <v>86.217500000000001</v>
      </c>
      <c r="U5" s="8">
        <f t="shared" ref="U5:U45" si="3">RANK(T5,$T$5:$T$45)</f>
        <v>1</v>
      </c>
      <c r="V5" s="8"/>
      <c r="W5" s="4"/>
    </row>
    <row r="6" spans="1:23" ht="28.5" customHeight="1">
      <c r="A6" s="6">
        <v>2</v>
      </c>
      <c r="B6" s="7" t="s">
        <v>268</v>
      </c>
      <c r="C6" s="7" t="s">
        <v>402</v>
      </c>
      <c r="D6" s="23" t="s">
        <v>623</v>
      </c>
      <c r="E6" s="8"/>
      <c r="F6" s="8">
        <v>21</v>
      </c>
      <c r="G6" s="23" t="s">
        <v>628</v>
      </c>
      <c r="H6" s="8" t="s">
        <v>442</v>
      </c>
      <c r="I6" s="6">
        <v>37</v>
      </c>
      <c r="J6" s="9">
        <v>93.49</v>
      </c>
      <c r="K6" s="10">
        <f t="shared" si="0"/>
        <v>2</v>
      </c>
      <c r="L6" s="23" t="s">
        <v>629</v>
      </c>
      <c r="M6" s="23" t="s">
        <v>627</v>
      </c>
      <c r="N6" s="8">
        <v>621</v>
      </c>
      <c r="O6" s="28">
        <f t="shared" si="1"/>
        <v>79.466499999999996</v>
      </c>
      <c r="P6" s="8">
        <v>3</v>
      </c>
      <c r="Q6" s="8"/>
      <c r="R6" s="8">
        <v>1.3</v>
      </c>
      <c r="S6" s="8"/>
      <c r="T6" s="28">
        <f t="shared" si="2"/>
        <v>83.766499999999994</v>
      </c>
      <c r="U6" s="8">
        <f t="shared" si="3"/>
        <v>2</v>
      </c>
      <c r="V6" s="8"/>
      <c r="W6" s="4"/>
    </row>
    <row r="7" spans="1:23" ht="28.5" customHeight="1">
      <c r="A7" s="6">
        <v>3</v>
      </c>
      <c r="B7" s="7" t="s">
        <v>287</v>
      </c>
      <c r="C7" s="7" t="s">
        <v>421</v>
      </c>
      <c r="D7" s="23" t="s">
        <v>623</v>
      </c>
      <c r="E7" s="8"/>
      <c r="F7" s="8">
        <v>21</v>
      </c>
      <c r="G7" s="23" t="s">
        <v>628</v>
      </c>
      <c r="H7" s="8" t="s">
        <v>442</v>
      </c>
      <c r="I7" s="6">
        <v>37</v>
      </c>
      <c r="J7" s="9">
        <v>91.38</v>
      </c>
      <c r="K7" s="10">
        <f t="shared" si="0"/>
        <v>3</v>
      </c>
      <c r="L7" s="23" t="s">
        <v>629</v>
      </c>
      <c r="M7" s="23" t="s">
        <v>627</v>
      </c>
      <c r="N7" s="8">
        <v>550</v>
      </c>
      <c r="O7" s="28">
        <f t="shared" si="1"/>
        <v>77.672999999999988</v>
      </c>
      <c r="P7" s="8"/>
      <c r="Q7" s="8"/>
      <c r="R7" s="8">
        <v>1.3</v>
      </c>
      <c r="S7" s="8"/>
      <c r="T7" s="28">
        <f t="shared" si="2"/>
        <v>78.972999999999985</v>
      </c>
      <c r="U7" s="8">
        <f t="shared" si="3"/>
        <v>3</v>
      </c>
      <c r="V7" s="8"/>
      <c r="W7" s="4"/>
    </row>
    <row r="8" spans="1:23" ht="28.5" customHeight="1">
      <c r="A8" s="6">
        <v>4</v>
      </c>
      <c r="B8" s="7" t="s">
        <v>269</v>
      </c>
      <c r="C8" s="7" t="s">
        <v>403</v>
      </c>
      <c r="D8" s="23" t="s">
        <v>622</v>
      </c>
      <c r="E8" s="8"/>
      <c r="F8" s="8">
        <v>21</v>
      </c>
      <c r="G8" s="23" t="s">
        <v>625</v>
      </c>
      <c r="H8" s="8" t="s">
        <v>442</v>
      </c>
      <c r="I8" s="6">
        <v>37</v>
      </c>
      <c r="J8" s="9">
        <v>89.88</v>
      </c>
      <c r="K8" s="10">
        <f t="shared" si="0"/>
        <v>5</v>
      </c>
      <c r="L8" s="23" t="s">
        <v>629</v>
      </c>
      <c r="M8" s="23" t="s">
        <v>627</v>
      </c>
      <c r="N8" s="8">
        <v>582</v>
      </c>
      <c r="O8" s="28">
        <f t="shared" si="1"/>
        <v>76.397999999999996</v>
      </c>
      <c r="P8" s="8">
        <v>1.5</v>
      </c>
      <c r="Q8" s="8"/>
      <c r="R8" s="8"/>
      <c r="S8" s="8"/>
      <c r="T8" s="28">
        <f t="shared" si="2"/>
        <v>77.897999999999996</v>
      </c>
      <c r="U8" s="8">
        <f t="shared" si="3"/>
        <v>4</v>
      </c>
      <c r="V8" s="8"/>
      <c r="W8" s="5"/>
    </row>
    <row r="9" spans="1:23" ht="28.5" customHeight="1">
      <c r="A9" s="6">
        <v>5</v>
      </c>
      <c r="B9" s="7" t="s">
        <v>289</v>
      </c>
      <c r="C9" s="7" t="s">
        <v>423</v>
      </c>
      <c r="D9" s="23" t="s">
        <v>622</v>
      </c>
      <c r="E9" s="8"/>
      <c r="F9" s="8">
        <v>21</v>
      </c>
      <c r="G9" s="23" t="s">
        <v>625</v>
      </c>
      <c r="H9" s="8" t="s">
        <v>442</v>
      </c>
      <c r="I9" s="6">
        <v>37</v>
      </c>
      <c r="J9" s="9">
        <v>89.52</v>
      </c>
      <c r="K9" s="10">
        <f t="shared" si="0"/>
        <v>6</v>
      </c>
      <c r="L9" s="23" t="s">
        <v>629</v>
      </c>
      <c r="M9" s="23" t="s">
        <v>627</v>
      </c>
      <c r="N9" s="8">
        <v>657</v>
      </c>
      <c r="O9" s="28">
        <f t="shared" si="1"/>
        <v>76.091999999999999</v>
      </c>
      <c r="P9" s="8">
        <v>1</v>
      </c>
      <c r="Q9" s="8"/>
      <c r="R9" s="8"/>
      <c r="S9" s="8"/>
      <c r="T9" s="28">
        <f t="shared" si="2"/>
        <v>77.091999999999999</v>
      </c>
      <c r="U9" s="8">
        <f t="shared" si="3"/>
        <v>5</v>
      </c>
      <c r="V9" s="8"/>
      <c r="W9" s="4"/>
    </row>
    <row r="10" spans="1:23" ht="28.5" customHeight="1">
      <c r="A10" s="6">
        <v>6</v>
      </c>
      <c r="B10" s="7" t="s">
        <v>288</v>
      </c>
      <c r="C10" s="7" t="s">
        <v>422</v>
      </c>
      <c r="D10" s="8"/>
      <c r="E10" s="8"/>
      <c r="F10" s="8"/>
      <c r="G10" s="8"/>
      <c r="H10" s="8" t="s">
        <v>442</v>
      </c>
      <c r="I10" s="6">
        <v>37</v>
      </c>
      <c r="J10" s="9">
        <v>90.06</v>
      </c>
      <c r="K10" s="10">
        <f t="shared" si="0"/>
        <v>4</v>
      </c>
      <c r="L10" s="8"/>
      <c r="M10" s="8"/>
      <c r="N10" s="8"/>
      <c r="O10" s="28">
        <f t="shared" si="1"/>
        <v>76.551000000000002</v>
      </c>
      <c r="P10" s="8"/>
      <c r="Q10" s="8"/>
      <c r="R10" s="8"/>
      <c r="S10" s="8"/>
      <c r="T10" s="28">
        <f t="shared" si="2"/>
        <v>76.551000000000002</v>
      </c>
      <c r="U10" s="8">
        <f t="shared" si="3"/>
        <v>6</v>
      </c>
      <c r="V10" s="8"/>
      <c r="W10" s="4"/>
    </row>
    <row r="11" spans="1:23" ht="28.5" customHeight="1">
      <c r="A11" s="6">
        <v>7</v>
      </c>
      <c r="B11" s="7" t="s">
        <v>290</v>
      </c>
      <c r="C11" s="7" t="s">
        <v>424</v>
      </c>
      <c r="D11" s="8"/>
      <c r="E11" s="8"/>
      <c r="F11" s="8"/>
      <c r="G11" s="8"/>
      <c r="H11" s="8" t="s">
        <v>442</v>
      </c>
      <c r="I11" s="6">
        <v>37</v>
      </c>
      <c r="J11" s="9">
        <v>89.05</v>
      </c>
      <c r="K11" s="10">
        <f t="shared" si="0"/>
        <v>7</v>
      </c>
      <c r="L11" s="8"/>
      <c r="M11" s="8"/>
      <c r="N11" s="8"/>
      <c r="O11" s="28">
        <f t="shared" si="1"/>
        <v>75.692499999999995</v>
      </c>
      <c r="P11" s="8"/>
      <c r="Q11" s="8"/>
      <c r="R11" s="8"/>
      <c r="S11" s="8"/>
      <c r="T11" s="28">
        <f t="shared" si="2"/>
        <v>75.692499999999995</v>
      </c>
      <c r="U11" s="8">
        <f t="shared" si="3"/>
        <v>7</v>
      </c>
      <c r="V11" s="8"/>
      <c r="W11" s="4"/>
    </row>
    <row r="12" spans="1:23" ht="28.5" customHeight="1">
      <c r="A12" s="6">
        <v>8</v>
      </c>
      <c r="B12" s="7" t="s">
        <v>270</v>
      </c>
      <c r="C12" s="7" t="s">
        <v>404</v>
      </c>
      <c r="D12" s="23" t="s">
        <v>622</v>
      </c>
      <c r="E12" s="8"/>
      <c r="F12" s="8">
        <v>21</v>
      </c>
      <c r="G12" s="23" t="s">
        <v>628</v>
      </c>
      <c r="H12" s="8" t="s">
        <v>442</v>
      </c>
      <c r="I12" s="6">
        <v>37</v>
      </c>
      <c r="J12" s="9">
        <v>88.88</v>
      </c>
      <c r="K12" s="10">
        <f t="shared" si="0"/>
        <v>8</v>
      </c>
      <c r="L12" s="23" t="s">
        <v>629</v>
      </c>
      <c r="M12" s="23" t="s">
        <v>627</v>
      </c>
      <c r="N12" s="8">
        <v>547</v>
      </c>
      <c r="O12" s="28">
        <f t="shared" si="1"/>
        <v>75.547999999999988</v>
      </c>
      <c r="P12" s="8"/>
      <c r="Q12" s="8"/>
      <c r="R12" s="8"/>
      <c r="S12" s="8"/>
      <c r="T12" s="28">
        <f t="shared" si="2"/>
        <v>75.547999999999988</v>
      </c>
      <c r="U12" s="8">
        <f t="shared" si="3"/>
        <v>8</v>
      </c>
      <c r="V12" s="8"/>
      <c r="W12" s="4"/>
    </row>
    <row r="13" spans="1:23" ht="28.5" customHeight="1">
      <c r="A13" s="6">
        <v>9</v>
      </c>
      <c r="B13" s="7" t="s">
        <v>291</v>
      </c>
      <c r="C13" s="7" t="s">
        <v>425</v>
      </c>
      <c r="D13" s="8"/>
      <c r="E13" s="8"/>
      <c r="F13" s="8"/>
      <c r="G13" s="8"/>
      <c r="H13" s="8" t="s">
        <v>442</v>
      </c>
      <c r="I13" s="6">
        <v>37</v>
      </c>
      <c r="J13" s="9">
        <v>88.49</v>
      </c>
      <c r="K13" s="10">
        <f t="shared" si="0"/>
        <v>9</v>
      </c>
      <c r="L13" s="8"/>
      <c r="M13" s="8"/>
      <c r="N13" s="8"/>
      <c r="O13" s="28">
        <f t="shared" si="1"/>
        <v>75.216499999999996</v>
      </c>
      <c r="P13" s="8"/>
      <c r="Q13" s="8"/>
      <c r="R13" s="8"/>
      <c r="S13" s="8"/>
      <c r="T13" s="28">
        <f t="shared" si="2"/>
        <v>75.216499999999996</v>
      </c>
      <c r="U13" s="8">
        <f t="shared" si="3"/>
        <v>9</v>
      </c>
      <c r="V13" s="8"/>
      <c r="W13" s="4"/>
    </row>
    <row r="14" spans="1:23" ht="28.5" customHeight="1">
      <c r="A14" s="6">
        <v>10</v>
      </c>
      <c r="B14" s="7" t="s">
        <v>276</v>
      </c>
      <c r="C14" s="7" t="s">
        <v>410</v>
      </c>
      <c r="D14" s="23" t="s">
        <v>622</v>
      </c>
      <c r="E14" s="8"/>
      <c r="F14" s="8">
        <v>21</v>
      </c>
      <c r="G14" s="23" t="s">
        <v>628</v>
      </c>
      <c r="H14" s="8" t="s">
        <v>442</v>
      </c>
      <c r="I14" s="6">
        <v>37</v>
      </c>
      <c r="J14" s="9">
        <v>87.23</v>
      </c>
      <c r="K14" s="10">
        <f t="shared" si="0"/>
        <v>16</v>
      </c>
      <c r="L14" s="23" t="s">
        <v>629</v>
      </c>
      <c r="M14" s="23" t="s">
        <v>630</v>
      </c>
      <c r="N14" s="8">
        <v>550</v>
      </c>
      <c r="O14" s="28">
        <f t="shared" si="1"/>
        <v>74.145499999999998</v>
      </c>
      <c r="P14" s="8">
        <v>1</v>
      </c>
      <c r="Q14" s="8"/>
      <c r="R14" s="8"/>
      <c r="S14" s="8"/>
      <c r="T14" s="28">
        <f t="shared" si="2"/>
        <v>75.145499999999998</v>
      </c>
      <c r="U14" s="8">
        <f t="shared" si="3"/>
        <v>10</v>
      </c>
      <c r="V14" s="8"/>
      <c r="W14" s="4"/>
    </row>
    <row r="15" spans="1:23" ht="28.5" customHeight="1">
      <c r="A15" s="6">
        <v>11</v>
      </c>
      <c r="B15" s="7" t="s">
        <v>271</v>
      </c>
      <c r="C15" s="7" t="s">
        <v>405</v>
      </c>
      <c r="D15" s="8"/>
      <c r="E15" s="8"/>
      <c r="F15" s="8"/>
      <c r="G15" s="8"/>
      <c r="H15" s="8" t="s">
        <v>442</v>
      </c>
      <c r="I15" s="6">
        <v>37</v>
      </c>
      <c r="J15" s="9">
        <v>88.23</v>
      </c>
      <c r="K15" s="10">
        <f t="shared" si="0"/>
        <v>10</v>
      </c>
      <c r="L15" s="8"/>
      <c r="M15" s="8"/>
      <c r="N15" s="8"/>
      <c r="O15" s="28">
        <f t="shared" si="1"/>
        <v>74.995500000000007</v>
      </c>
      <c r="P15" s="8"/>
      <c r="Q15" s="8"/>
      <c r="R15" s="8"/>
      <c r="S15" s="8"/>
      <c r="T15" s="28">
        <f t="shared" si="2"/>
        <v>74.995500000000007</v>
      </c>
      <c r="U15" s="8">
        <f t="shared" si="3"/>
        <v>11</v>
      </c>
      <c r="V15" s="8"/>
      <c r="W15" s="4"/>
    </row>
    <row r="16" spans="1:23" ht="28.5" customHeight="1">
      <c r="A16" s="6">
        <v>12</v>
      </c>
      <c r="B16" s="7" t="s">
        <v>272</v>
      </c>
      <c r="C16" s="7" t="s">
        <v>406</v>
      </c>
      <c r="D16" s="8"/>
      <c r="E16" s="8"/>
      <c r="F16" s="8"/>
      <c r="G16" s="8"/>
      <c r="H16" s="8" t="s">
        <v>442</v>
      </c>
      <c r="I16" s="6">
        <v>37</v>
      </c>
      <c r="J16" s="9">
        <v>88.15</v>
      </c>
      <c r="K16" s="10">
        <f t="shared" si="0"/>
        <v>11</v>
      </c>
      <c r="L16" s="8"/>
      <c r="M16" s="8"/>
      <c r="N16" s="8"/>
      <c r="O16" s="28">
        <f t="shared" si="1"/>
        <v>74.927500000000009</v>
      </c>
      <c r="P16" s="8"/>
      <c r="Q16" s="8"/>
      <c r="R16" s="8"/>
      <c r="S16" s="8"/>
      <c r="T16" s="28">
        <f t="shared" si="2"/>
        <v>74.927500000000009</v>
      </c>
      <c r="U16" s="8">
        <f t="shared" si="3"/>
        <v>12</v>
      </c>
      <c r="V16" s="8"/>
      <c r="W16" s="4"/>
    </row>
    <row r="17" spans="1:23" ht="28.5" customHeight="1">
      <c r="A17" s="6">
        <v>13</v>
      </c>
      <c r="B17" s="7" t="s">
        <v>273</v>
      </c>
      <c r="C17" s="7" t="s">
        <v>407</v>
      </c>
      <c r="D17" s="8"/>
      <c r="E17" s="8"/>
      <c r="F17" s="8"/>
      <c r="G17" s="8"/>
      <c r="H17" s="8" t="s">
        <v>442</v>
      </c>
      <c r="I17" s="6">
        <v>37</v>
      </c>
      <c r="J17" s="9">
        <v>88.08</v>
      </c>
      <c r="K17" s="10">
        <f t="shared" si="0"/>
        <v>12</v>
      </c>
      <c r="L17" s="8"/>
      <c r="M17" s="8"/>
      <c r="N17" s="8"/>
      <c r="O17" s="28">
        <f t="shared" si="1"/>
        <v>74.867999999999995</v>
      </c>
      <c r="P17" s="8"/>
      <c r="Q17" s="8"/>
      <c r="R17" s="8"/>
      <c r="S17" s="8"/>
      <c r="T17" s="28">
        <f t="shared" si="2"/>
        <v>74.867999999999995</v>
      </c>
      <c r="U17" s="8">
        <f t="shared" si="3"/>
        <v>13</v>
      </c>
      <c r="V17" s="8"/>
      <c r="W17" s="4"/>
    </row>
    <row r="18" spans="1:23" ht="28.5" customHeight="1">
      <c r="A18" s="6">
        <v>14</v>
      </c>
      <c r="B18" s="7" t="s">
        <v>292</v>
      </c>
      <c r="C18" s="7" t="s">
        <v>426</v>
      </c>
      <c r="D18" s="8"/>
      <c r="E18" s="8"/>
      <c r="F18" s="8"/>
      <c r="G18" s="8"/>
      <c r="H18" s="8" t="s">
        <v>442</v>
      </c>
      <c r="I18" s="6">
        <v>37</v>
      </c>
      <c r="J18" s="9">
        <v>88</v>
      </c>
      <c r="K18" s="10">
        <f t="shared" si="0"/>
        <v>13</v>
      </c>
      <c r="L18" s="8"/>
      <c r="M18" s="8"/>
      <c r="N18" s="8"/>
      <c r="O18" s="28">
        <f t="shared" si="1"/>
        <v>74.8</v>
      </c>
      <c r="P18" s="8"/>
      <c r="Q18" s="8"/>
      <c r="R18" s="8"/>
      <c r="S18" s="8"/>
      <c r="T18" s="28">
        <f t="shared" si="2"/>
        <v>74.8</v>
      </c>
      <c r="U18" s="8">
        <f t="shared" si="3"/>
        <v>14</v>
      </c>
      <c r="V18" s="8"/>
      <c r="W18" s="4"/>
    </row>
    <row r="19" spans="1:23" ht="28.5" customHeight="1">
      <c r="A19" s="6">
        <v>15</v>
      </c>
      <c r="B19" s="7" t="s">
        <v>274</v>
      </c>
      <c r="C19" s="7" t="s">
        <v>408</v>
      </c>
      <c r="D19" s="8"/>
      <c r="E19" s="8"/>
      <c r="F19" s="8"/>
      <c r="G19" s="8"/>
      <c r="H19" s="8" t="s">
        <v>442</v>
      </c>
      <c r="I19" s="6">
        <v>37</v>
      </c>
      <c r="J19" s="9">
        <v>87.3</v>
      </c>
      <c r="K19" s="10">
        <f t="shared" si="0"/>
        <v>14</v>
      </c>
      <c r="L19" s="8"/>
      <c r="M19" s="8"/>
      <c r="N19" s="8"/>
      <c r="O19" s="28">
        <f t="shared" si="1"/>
        <v>74.204999999999998</v>
      </c>
      <c r="P19" s="8"/>
      <c r="Q19" s="8"/>
      <c r="R19" s="8"/>
      <c r="S19" s="8"/>
      <c r="T19" s="28">
        <f t="shared" si="2"/>
        <v>74.204999999999998</v>
      </c>
      <c r="U19" s="8">
        <f t="shared" si="3"/>
        <v>15</v>
      </c>
      <c r="V19" s="8"/>
      <c r="W19" s="4"/>
    </row>
    <row r="20" spans="1:23" ht="28.5" customHeight="1">
      <c r="A20" s="6">
        <v>16</v>
      </c>
      <c r="B20" s="7" t="s">
        <v>275</v>
      </c>
      <c r="C20" s="7" t="s">
        <v>409</v>
      </c>
      <c r="D20" s="8"/>
      <c r="E20" s="8"/>
      <c r="F20" s="8"/>
      <c r="G20" s="8"/>
      <c r="H20" s="8" t="s">
        <v>442</v>
      </c>
      <c r="I20" s="6">
        <v>37</v>
      </c>
      <c r="J20" s="9">
        <v>87.27</v>
      </c>
      <c r="K20" s="10">
        <f t="shared" si="0"/>
        <v>15</v>
      </c>
      <c r="L20" s="8"/>
      <c r="M20" s="8"/>
      <c r="N20" s="8"/>
      <c r="O20" s="28">
        <f t="shared" si="1"/>
        <v>74.17949999999999</v>
      </c>
      <c r="P20" s="8"/>
      <c r="Q20" s="8"/>
      <c r="R20" s="8"/>
      <c r="S20" s="8"/>
      <c r="T20" s="28">
        <f t="shared" si="2"/>
        <v>74.17949999999999</v>
      </c>
      <c r="U20" s="8">
        <f t="shared" si="3"/>
        <v>16</v>
      </c>
      <c r="V20" s="8"/>
      <c r="W20" s="4"/>
    </row>
    <row r="21" spans="1:23" ht="28.5" customHeight="1">
      <c r="A21" s="6">
        <v>17</v>
      </c>
      <c r="B21" s="7" t="s">
        <v>277</v>
      </c>
      <c r="C21" s="7" t="s">
        <v>411</v>
      </c>
      <c r="D21" s="23" t="s">
        <v>623</v>
      </c>
      <c r="E21" s="8"/>
      <c r="F21" s="8">
        <v>21</v>
      </c>
      <c r="G21" s="23" t="s">
        <v>628</v>
      </c>
      <c r="H21" s="8" t="s">
        <v>442</v>
      </c>
      <c r="I21" s="6">
        <v>37</v>
      </c>
      <c r="J21" s="9">
        <v>86.99</v>
      </c>
      <c r="K21" s="10">
        <f t="shared" si="0"/>
        <v>17</v>
      </c>
      <c r="L21" s="23" t="s">
        <v>629</v>
      </c>
      <c r="M21" s="23" t="s">
        <v>627</v>
      </c>
      <c r="N21" s="8">
        <v>524</v>
      </c>
      <c r="O21" s="28">
        <f t="shared" si="1"/>
        <v>73.941499999999991</v>
      </c>
      <c r="P21" s="8"/>
      <c r="Q21" s="8"/>
      <c r="R21" s="8"/>
      <c r="S21" s="8"/>
      <c r="T21" s="28">
        <f t="shared" si="2"/>
        <v>73.941499999999991</v>
      </c>
      <c r="U21" s="8">
        <f t="shared" si="3"/>
        <v>17</v>
      </c>
      <c r="V21" s="8"/>
      <c r="W21" s="4"/>
    </row>
    <row r="22" spans="1:23" ht="28.5" customHeight="1">
      <c r="A22" s="6">
        <v>18</v>
      </c>
      <c r="B22" s="7" t="s">
        <v>293</v>
      </c>
      <c r="C22" s="7" t="s">
        <v>427</v>
      </c>
      <c r="D22" s="8"/>
      <c r="E22" s="8"/>
      <c r="F22" s="8"/>
      <c r="G22" s="8"/>
      <c r="H22" s="8" t="s">
        <v>442</v>
      </c>
      <c r="I22" s="6">
        <v>37</v>
      </c>
      <c r="J22" s="9">
        <v>86.96</v>
      </c>
      <c r="K22" s="10">
        <f t="shared" si="0"/>
        <v>18</v>
      </c>
      <c r="L22" s="8"/>
      <c r="M22" s="8"/>
      <c r="N22" s="8"/>
      <c r="O22" s="28">
        <f t="shared" si="1"/>
        <v>73.915999999999997</v>
      </c>
      <c r="P22" s="8"/>
      <c r="Q22" s="8"/>
      <c r="R22" s="8"/>
      <c r="S22" s="8"/>
      <c r="T22" s="28">
        <f t="shared" si="2"/>
        <v>73.915999999999997</v>
      </c>
      <c r="U22" s="8">
        <f t="shared" si="3"/>
        <v>18</v>
      </c>
      <c r="V22" s="8"/>
      <c r="W22" s="4"/>
    </row>
    <row r="23" spans="1:23" ht="28.5" customHeight="1">
      <c r="A23" s="6">
        <v>19</v>
      </c>
      <c r="B23" s="7" t="s">
        <v>278</v>
      </c>
      <c r="C23" s="7" t="s">
        <v>412</v>
      </c>
      <c r="D23" s="8"/>
      <c r="E23" s="8"/>
      <c r="F23" s="8"/>
      <c r="G23" s="8"/>
      <c r="H23" s="8" t="s">
        <v>442</v>
      </c>
      <c r="I23" s="6">
        <v>37</v>
      </c>
      <c r="J23" s="9">
        <v>85.95</v>
      </c>
      <c r="K23" s="10">
        <f t="shared" si="0"/>
        <v>19</v>
      </c>
      <c r="L23" s="8"/>
      <c r="M23" s="8"/>
      <c r="N23" s="8"/>
      <c r="O23" s="28">
        <f t="shared" si="1"/>
        <v>73.057500000000005</v>
      </c>
      <c r="P23" s="8"/>
      <c r="Q23" s="8"/>
      <c r="R23" s="8"/>
      <c r="S23" s="8"/>
      <c r="T23" s="28">
        <f t="shared" si="2"/>
        <v>73.057500000000005</v>
      </c>
      <c r="U23" s="8">
        <f t="shared" si="3"/>
        <v>19</v>
      </c>
      <c r="V23" s="8"/>
      <c r="W23" s="4"/>
    </row>
    <row r="24" spans="1:23" ht="28.5" customHeight="1">
      <c r="A24" s="6">
        <v>20</v>
      </c>
      <c r="B24" s="7" t="s">
        <v>294</v>
      </c>
      <c r="C24" s="7" t="s">
        <v>428</v>
      </c>
      <c r="D24" s="8"/>
      <c r="E24" s="8"/>
      <c r="F24" s="8"/>
      <c r="G24" s="8"/>
      <c r="H24" s="8" t="s">
        <v>442</v>
      </c>
      <c r="I24" s="6">
        <v>37</v>
      </c>
      <c r="J24" s="9">
        <v>85.32</v>
      </c>
      <c r="K24" s="10">
        <f t="shared" si="0"/>
        <v>20</v>
      </c>
      <c r="L24" s="8"/>
      <c r="M24" s="8"/>
      <c r="N24" s="8"/>
      <c r="O24" s="28">
        <f t="shared" si="1"/>
        <v>72.521999999999991</v>
      </c>
      <c r="P24" s="8"/>
      <c r="Q24" s="8"/>
      <c r="R24" s="8"/>
      <c r="S24" s="8"/>
      <c r="T24" s="28">
        <f t="shared" si="2"/>
        <v>72.521999999999991</v>
      </c>
      <c r="U24" s="8">
        <f t="shared" si="3"/>
        <v>20</v>
      </c>
      <c r="V24" s="8"/>
      <c r="W24" s="4"/>
    </row>
    <row r="25" spans="1:23" ht="28.5" customHeight="1">
      <c r="A25" s="6">
        <v>21</v>
      </c>
      <c r="B25" s="7" t="s">
        <v>295</v>
      </c>
      <c r="C25" s="7" t="s">
        <v>429</v>
      </c>
      <c r="D25" s="8"/>
      <c r="E25" s="8"/>
      <c r="F25" s="8"/>
      <c r="G25" s="8"/>
      <c r="H25" s="8" t="s">
        <v>442</v>
      </c>
      <c r="I25" s="6">
        <v>37</v>
      </c>
      <c r="J25" s="9">
        <v>84.82</v>
      </c>
      <c r="K25" s="10">
        <f t="shared" si="0"/>
        <v>21</v>
      </c>
      <c r="L25" s="8"/>
      <c r="M25" s="8"/>
      <c r="N25" s="8"/>
      <c r="O25" s="28">
        <f t="shared" si="1"/>
        <v>72.096999999999994</v>
      </c>
      <c r="P25" s="8"/>
      <c r="Q25" s="8"/>
      <c r="R25" s="8"/>
      <c r="S25" s="8"/>
      <c r="T25" s="28">
        <f t="shared" si="2"/>
        <v>72.096999999999994</v>
      </c>
      <c r="U25" s="8">
        <f t="shared" si="3"/>
        <v>21</v>
      </c>
      <c r="V25" s="8"/>
      <c r="W25" s="5"/>
    </row>
    <row r="26" spans="1:23" ht="28.5" customHeight="1">
      <c r="A26" s="6">
        <v>22</v>
      </c>
      <c r="B26" s="7" t="s">
        <v>279</v>
      </c>
      <c r="C26" s="7" t="s">
        <v>413</v>
      </c>
      <c r="D26" s="8"/>
      <c r="E26" s="8"/>
      <c r="F26" s="8"/>
      <c r="G26" s="8"/>
      <c r="H26" s="8" t="s">
        <v>442</v>
      </c>
      <c r="I26" s="6">
        <v>37</v>
      </c>
      <c r="J26" s="9">
        <v>84.81</v>
      </c>
      <c r="K26" s="10">
        <f t="shared" si="0"/>
        <v>22</v>
      </c>
      <c r="L26" s="8"/>
      <c r="M26" s="8"/>
      <c r="N26" s="8"/>
      <c r="O26" s="28">
        <f t="shared" si="1"/>
        <v>72.088499999999996</v>
      </c>
      <c r="P26" s="8"/>
      <c r="Q26" s="8"/>
      <c r="R26" s="8"/>
      <c r="S26" s="8"/>
      <c r="T26" s="28">
        <f t="shared" si="2"/>
        <v>72.088499999999996</v>
      </c>
      <c r="U26" s="8">
        <f t="shared" si="3"/>
        <v>22</v>
      </c>
      <c r="V26" s="8"/>
      <c r="W26" s="4"/>
    </row>
    <row r="27" spans="1:23" ht="28.5" customHeight="1">
      <c r="A27" s="6">
        <v>23</v>
      </c>
      <c r="B27" s="7" t="s">
        <v>296</v>
      </c>
      <c r="C27" s="7" t="s">
        <v>430</v>
      </c>
      <c r="D27" s="8"/>
      <c r="E27" s="8"/>
      <c r="F27" s="8"/>
      <c r="G27" s="8"/>
      <c r="H27" s="8" t="s">
        <v>442</v>
      </c>
      <c r="I27" s="6">
        <v>37</v>
      </c>
      <c r="J27" s="9">
        <v>84.07</v>
      </c>
      <c r="K27" s="10">
        <f t="shared" si="0"/>
        <v>23</v>
      </c>
      <c r="L27" s="8"/>
      <c r="M27" s="8"/>
      <c r="N27" s="8"/>
      <c r="O27" s="28">
        <f t="shared" si="1"/>
        <v>71.459499999999991</v>
      </c>
      <c r="P27" s="8"/>
      <c r="Q27" s="8"/>
      <c r="R27" s="8"/>
      <c r="S27" s="8"/>
      <c r="T27" s="28">
        <f t="shared" si="2"/>
        <v>71.459499999999991</v>
      </c>
      <c r="U27" s="8">
        <f t="shared" si="3"/>
        <v>23</v>
      </c>
      <c r="V27" s="8"/>
      <c r="W27" s="4"/>
    </row>
    <row r="28" spans="1:23" ht="28.5" customHeight="1">
      <c r="A28" s="6">
        <v>24</v>
      </c>
      <c r="B28" s="7" t="s">
        <v>280</v>
      </c>
      <c r="C28" s="7" t="s">
        <v>414</v>
      </c>
      <c r="D28" s="8"/>
      <c r="E28" s="8"/>
      <c r="F28" s="8"/>
      <c r="G28" s="8"/>
      <c r="H28" s="8" t="s">
        <v>442</v>
      </c>
      <c r="I28" s="6">
        <v>37</v>
      </c>
      <c r="J28" s="9">
        <v>84.01</v>
      </c>
      <c r="K28" s="10">
        <f t="shared" si="0"/>
        <v>24</v>
      </c>
      <c r="L28" s="8"/>
      <c r="M28" s="8"/>
      <c r="N28" s="8"/>
      <c r="O28" s="28">
        <f t="shared" si="1"/>
        <v>71.408500000000004</v>
      </c>
      <c r="P28" s="8"/>
      <c r="Q28" s="8"/>
      <c r="R28" s="8"/>
      <c r="S28" s="8"/>
      <c r="T28" s="28">
        <f t="shared" si="2"/>
        <v>71.408500000000004</v>
      </c>
      <c r="U28" s="8">
        <f t="shared" si="3"/>
        <v>24</v>
      </c>
      <c r="V28" s="8"/>
      <c r="W28" s="4"/>
    </row>
    <row r="29" spans="1:23" ht="28.5" customHeight="1">
      <c r="A29" s="6">
        <v>25</v>
      </c>
      <c r="B29" s="7" t="s">
        <v>297</v>
      </c>
      <c r="C29" s="7" t="s">
        <v>431</v>
      </c>
      <c r="D29" s="8"/>
      <c r="E29" s="8"/>
      <c r="F29" s="8"/>
      <c r="G29" s="8"/>
      <c r="H29" s="8" t="s">
        <v>442</v>
      </c>
      <c r="I29" s="6">
        <v>37</v>
      </c>
      <c r="J29" s="9">
        <v>83.78</v>
      </c>
      <c r="K29" s="10">
        <f t="shared" si="0"/>
        <v>25</v>
      </c>
      <c r="L29" s="8"/>
      <c r="M29" s="8"/>
      <c r="N29" s="8"/>
      <c r="O29" s="28">
        <f t="shared" si="1"/>
        <v>71.212999999999994</v>
      </c>
      <c r="P29" s="8"/>
      <c r="Q29" s="8"/>
      <c r="R29" s="8"/>
      <c r="S29" s="8"/>
      <c r="T29" s="28">
        <f t="shared" si="2"/>
        <v>71.212999999999994</v>
      </c>
      <c r="U29" s="8">
        <f t="shared" si="3"/>
        <v>25</v>
      </c>
      <c r="V29" s="8"/>
      <c r="W29" s="4"/>
    </row>
    <row r="30" spans="1:23" ht="28.5" customHeight="1">
      <c r="A30" s="6">
        <v>26</v>
      </c>
      <c r="B30" s="7" t="s">
        <v>298</v>
      </c>
      <c r="C30" s="7" t="s">
        <v>432</v>
      </c>
      <c r="D30" s="8"/>
      <c r="E30" s="8"/>
      <c r="F30" s="8"/>
      <c r="G30" s="8"/>
      <c r="H30" s="8" t="s">
        <v>442</v>
      </c>
      <c r="I30" s="6">
        <v>37</v>
      </c>
      <c r="J30" s="9">
        <v>82.92</v>
      </c>
      <c r="K30" s="10">
        <f t="shared" si="0"/>
        <v>26</v>
      </c>
      <c r="L30" s="8"/>
      <c r="M30" s="8"/>
      <c r="N30" s="8"/>
      <c r="O30" s="28">
        <f t="shared" si="1"/>
        <v>70.481999999999999</v>
      </c>
      <c r="P30" s="8"/>
      <c r="Q30" s="8"/>
      <c r="R30" s="8"/>
      <c r="S30" s="8"/>
      <c r="T30" s="28">
        <f t="shared" si="2"/>
        <v>70.481999999999999</v>
      </c>
      <c r="U30" s="8">
        <f t="shared" si="3"/>
        <v>26</v>
      </c>
      <c r="V30" s="8"/>
      <c r="W30" s="4"/>
    </row>
    <row r="31" spans="1:23" ht="28.5" customHeight="1">
      <c r="A31" s="6">
        <v>27</v>
      </c>
      <c r="B31" s="7" t="s">
        <v>299</v>
      </c>
      <c r="C31" s="7" t="s">
        <v>433</v>
      </c>
      <c r="D31" s="8"/>
      <c r="E31" s="8"/>
      <c r="F31" s="8"/>
      <c r="G31" s="8"/>
      <c r="H31" s="8" t="s">
        <v>442</v>
      </c>
      <c r="I31" s="6">
        <v>37</v>
      </c>
      <c r="J31" s="9">
        <v>82.22</v>
      </c>
      <c r="K31" s="10">
        <f t="shared" si="0"/>
        <v>27</v>
      </c>
      <c r="L31" s="8"/>
      <c r="M31" s="8"/>
      <c r="N31" s="8"/>
      <c r="O31" s="28">
        <f t="shared" si="1"/>
        <v>69.887</v>
      </c>
      <c r="P31" s="8"/>
      <c r="Q31" s="8"/>
      <c r="R31" s="8"/>
      <c r="S31" s="8"/>
      <c r="T31" s="28">
        <f t="shared" si="2"/>
        <v>69.887</v>
      </c>
      <c r="U31" s="8">
        <f t="shared" si="3"/>
        <v>27</v>
      </c>
      <c r="V31" s="8"/>
      <c r="W31" s="4"/>
    </row>
    <row r="32" spans="1:23" ht="28.5" customHeight="1">
      <c r="A32" s="6">
        <v>28</v>
      </c>
      <c r="B32" s="7" t="s">
        <v>300</v>
      </c>
      <c r="C32" s="7" t="s">
        <v>434</v>
      </c>
      <c r="D32" s="27" t="s">
        <v>638</v>
      </c>
      <c r="E32" s="8"/>
      <c r="F32" s="8">
        <v>21</v>
      </c>
      <c r="G32" s="27" t="s">
        <v>640</v>
      </c>
      <c r="H32" s="27" t="s">
        <v>639</v>
      </c>
      <c r="I32" s="6">
        <v>37</v>
      </c>
      <c r="J32" s="9">
        <v>81.8</v>
      </c>
      <c r="K32" s="10">
        <f t="shared" si="0"/>
        <v>28</v>
      </c>
      <c r="L32" s="27" t="s">
        <v>641</v>
      </c>
      <c r="M32" s="27" t="s">
        <v>627</v>
      </c>
      <c r="N32" s="8">
        <v>560</v>
      </c>
      <c r="O32" s="28">
        <f t="shared" si="1"/>
        <v>69.53</v>
      </c>
      <c r="P32" s="8"/>
      <c r="Q32" s="8"/>
      <c r="R32" s="8">
        <v>0.3</v>
      </c>
      <c r="S32" s="8"/>
      <c r="T32" s="28">
        <f t="shared" si="2"/>
        <v>69.83</v>
      </c>
      <c r="U32" s="8">
        <f t="shared" si="3"/>
        <v>28</v>
      </c>
      <c r="V32" s="8"/>
      <c r="W32" s="4"/>
    </row>
    <row r="33" spans="1:23" ht="28.5" customHeight="1">
      <c r="A33" s="6">
        <v>29</v>
      </c>
      <c r="B33" s="7" t="s">
        <v>281</v>
      </c>
      <c r="C33" s="7" t="s">
        <v>415</v>
      </c>
      <c r="D33" s="8"/>
      <c r="E33" s="8"/>
      <c r="F33" s="8"/>
      <c r="G33" s="8"/>
      <c r="H33" s="8" t="s">
        <v>442</v>
      </c>
      <c r="I33" s="6">
        <v>37</v>
      </c>
      <c r="J33" s="9">
        <v>81.040000000000006</v>
      </c>
      <c r="K33" s="10">
        <f t="shared" si="0"/>
        <v>29</v>
      </c>
      <c r="L33" s="8"/>
      <c r="M33" s="8"/>
      <c r="N33" s="8"/>
      <c r="O33" s="28">
        <f t="shared" si="1"/>
        <v>68.884</v>
      </c>
      <c r="P33" s="8"/>
      <c r="Q33" s="8"/>
      <c r="R33" s="8"/>
      <c r="S33" s="8"/>
      <c r="T33" s="28">
        <f t="shared" si="2"/>
        <v>68.884</v>
      </c>
      <c r="U33" s="8">
        <f t="shared" si="3"/>
        <v>29</v>
      </c>
      <c r="V33" s="8"/>
      <c r="W33" s="4"/>
    </row>
    <row r="34" spans="1:23" ht="28.5" customHeight="1">
      <c r="A34" s="6">
        <v>30</v>
      </c>
      <c r="B34" s="7" t="s">
        <v>282</v>
      </c>
      <c r="C34" s="7" t="s">
        <v>416</v>
      </c>
      <c r="D34" s="8"/>
      <c r="E34" s="8"/>
      <c r="F34" s="8"/>
      <c r="G34" s="8"/>
      <c r="H34" s="8" t="s">
        <v>442</v>
      </c>
      <c r="I34" s="6">
        <v>37</v>
      </c>
      <c r="J34" s="9">
        <v>80.81</v>
      </c>
      <c r="K34" s="10">
        <f t="shared" si="0"/>
        <v>30</v>
      </c>
      <c r="L34" s="8"/>
      <c r="M34" s="8"/>
      <c r="N34" s="8"/>
      <c r="O34" s="28">
        <f t="shared" si="1"/>
        <v>68.688500000000005</v>
      </c>
      <c r="P34" s="8"/>
      <c r="Q34" s="8"/>
      <c r="R34" s="8"/>
      <c r="S34" s="8"/>
      <c r="T34" s="28">
        <f t="shared" si="2"/>
        <v>68.688500000000005</v>
      </c>
      <c r="U34" s="8">
        <f t="shared" si="3"/>
        <v>30</v>
      </c>
      <c r="V34" s="8"/>
      <c r="W34" s="4"/>
    </row>
    <row r="35" spans="1:23" ht="28.5" customHeight="1">
      <c r="A35" s="6">
        <v>31</v>
      </c>
      <c r="B35" s="7" t="s">
        <v>301</v>
      </c>
      <c r="C35" s="7" t="s">
        <v>435</v>
      </c>
      <c r="D35" s="8"/>
      <c r="E35" s="8"/>
      <c r="F35" s="8"/>
      <c r="G35" s="8"/>
      <c r="H35" s="8" t="s">
        <v>442</v>
      </c>
      <c r="I35" s="6">
        <v>37</v>
      </c>
      <c r="J35" s="9">
        <v>78.64</v>
      </c>
      <c r="K35" s="10">
        <f t="shared" si="0"/>
        <v>31</v>
      </c>
      <c r="L35" s="8"/>
      <c r="M35" s="8"/>
      <c r="N35" s="8"/>
      <c r="O35" s="28">
        <f t="shared" si="1"/>
        <v>66.843999999999994</v>
      </c>
      <c r="P35" s="8"/>
      <c r="Q35" s="8"/>
      <c r="R35" s="8"/>
      <c r="S35" s="8"/>
      <c r="T35" s="28">
        <f t="shared" si="2"/>
        <v>66.843999999999994</v>
      </c>
      <c r="U35" s="8">
        <f t="shared" si="3"/>
        <v>31</v>
      </c>
      <c r="V35" s="8"/>
      <c r="W35" s="4"/>
    </row>
    <row r="36" spans="1:23" ht="28.5" customHeight="1">
      <c r="A36" s="6">
        <v>32</v>
      </c>
      <c r="B36" s="7" t="s">
        <v>283</v>
      </c>
      <c r="C36" s="7" t="s">
        <v>417</v>
      </c>
      <c r="D36" s="8"/>
      <c r="E36" s="8"/>
      <c r="F36" s="8"/>
      <c r="G36" s="8"/>
      <c r="H36" s="8" t="s">
        <v>442</v>
      </c>
      <c r="I36" s="6">
        <v>37</v>
      </c>
      <c r="J36" s="9">
        <v>75.95</v>
      </c>
      <c r="K36" s="10">
        <f t="shared" si="0"/>
        <v>32</v>
      </c>
      <c r="L36" s="8"/>
      <c r="M36" s="8"/>
      <c r="N36" s="8"/>
      <c r="O36" s="28">
        <f t="shared" si="1"/>
        <v>64.557500000000005</v>
      </c>
      <c r="P36" s="8"/>
      <c r="Q36" s="8"/>
      <c r="R36" s="8"/>
      <c r="S36" s="8"/>
      <c r="T36" s="28">
        <f t="shared" si="2"/>
        <v>64.557500000000005</v>
      </c>
      <c r="U36" s="8">
        <f t="shared" si="3"/>
        <v>32</v>
      </c>
      <c r="V36" s="8"/>
      <c r="W36" s="4"/>
    </row>
    <row r="37" spans="1:23" ht="28.5" customHeight="1">
      <c r="A37" s="6">
        <v>33</v>
      </c>
      <c r="B37" s="7" t="s">
        <v>284</v>
      </c>
      <c r="C37" s="7" t="s">
        <v>418</v>
      </c>
      <c r="D37" s="8"/>
      <c r="E37" s="8"/>
      <c r="F37" s="8"/>
      <c r="G37" s="8"/>
      <c r="H37" s="8" t="s">
        <v>442</v>
      </c>
      <c r="I37" s="6">
        <v>37</v>
      </c>
      <c r="J37" s="9">
        <v>74.66</v>
      </c>
      <c r="K37" s="10">
        <f t="shared" si="0"/>
        <v>33</v>
      </c>
      <c r="L37" s="8"/>
      <c r="M37" s="8"/>
      <c r="N37" s="8"/>
      <c r="O37" s="28">
        <f t="shared" si="1"/>
        <v>63.460999999999999</v>
      </c>
      <c r="P37" s="8"/>
      <c r="Q37" s="8"/>
      <c r="R37" s="8"/>
      <c r="S37" s="8"/>
      <c r="T37" s="28">
        <f t="shared" si="2"/>
        <v>63.460999999999999</v>
      </c>
      <c r="U37" s="8">
        <f t="shared" si="3"/>
        <v>33</v>
      </c>
      <c r="V37" s="8"/>
      <c r="W37" s="4"/>
    </row>
    <row r="38" spans="1:23" ht="28.5" customHeight="1">
      <c r="A38" s="6">
        <v>34</v>
      </c>
      <c r="B38" s="7" t="s">
        <v>285</v>
      </c>
      <c r="C38" s="7" t="s">
        <v>419</v>
      </c>
      <c r="D38" s="8"/>
      <c r="E38" s="8"/>
      <c r="F38" s="8"/>
      <c r="G38" s="8"/>
      <c r="H38" s="8" t="s">
        <v>442</v>
      </c>
      <c r="I38" s="6">
        <v>37</v>
      </c>
      <c r="J38" s="9">
        <v>73.819999999999993</v>
      </c>
      <c r="K38" s="10">
        <f t="shared" si="0"/>
        <v>34</v>
      </c>
      <c r="L38" s="8"/>
      <c r="M38" s="8"/>
      <c r="N38" s="8"/>
      <c r="O38" s="28">
        <f t="shared" si="1"/>
        <v>62.746999999999993</v>
      </c>
      <c r="P38" s="8"/>
      <c r="Q38" s="8"/>
      <c r="R38" s="8"/>
      <c r="S38" s="8"/>
      <c r="T38" s="28">
        <f t="shared" si="2"/>
        <v>62.746999999999993</v>
      </c>
      <c r="U38" s="8">
        <f t="shared" si="3"/>
        <v>34</v>
      </c>
      <c r="V38" s="8"/>
      <c r="W38" s="4"/>
    </row>
    <row r="39" spans="1:23" ht="28.5" customHeight="1">
      <c r="A39" s="6">
        <v>35</v>
      </c>
      <c r="B39" s="7" t="s">
        <v>302</v>
      </c>
      <c r="C39" s="7" t="s">
        <v>436</v>
      </c>
      <c r="D39" s="8"/>
      <c r="E39" s="8"/>
      <c r="F39" s="8"/>
      <c r="G39" s="8"/>
      <c r="H39" s="8" t="s">
        <v>442</v>
      </c>
      <c r="I39" s="6">
        <v>37</v>
      </c>
      <c r="J39" s="9">
        <v>73.290000000000006</v>
      </c>
      <c r="K39" s="10">
        <f t="shared" si="0"/>
        <v>35</v>
      </c>
      <c r="L39" s="8"/>
      <c r="M39" s="8"/>
      <c r="N39" s="8"/>
      <c r="O39" s="28">
        <f t="shared" si="1"/>
        <v>62.296500000000002</v>
      </c>
      <c r="P39" s="8"/>
      <c r="Q39" s="8"/>
      <c r="R39" s="8"/>
      <c r="S39" s="8"/>
      <c r="T39" s="28">
        <f t="shared" si="2"/>
        <v>62.296500000000002</v>
      </c>
      <c r="U39" s="8">
        <f t="shared" si="3"/>
        <v>35</v>
      </c>
      <c r="V39" s="8"/>
      <c r="W39" s="4"/>
    </row>
    <row r="40" spans="1:23" ht="28.5" customHeight="1">
      <c r="A40" s="6">
        <v>36</v>
      </c>
      <c r="B40" s="7" t="s">
        <v>303</v>
      </c>
      <c r="C40" s="7" t="s">
        <v>437</v>
      </c>
      <c r="D40" s="8"/>
      <c r="E40" s="8"/>
      <c r="F40" s="8"/>
      <c r="G40" s="8"/>
      <c r="H40" s="8" t="s">
        <v>442</v>
      </c>
      <c r="I40" s="6">
        <v>37</v>
      </c>
      <c r="J40" s="9">
        <v>73.06</v>
      </c>
      <c r="K40" s="10">
        <f t="shared" si="0"/>
        <v>36</v>
      </c>
      <c r="L40" s="8"/>
      <c r="M40" s="8"/>
      <c r="N40" s="8"/>
      <c r="O40" s="28">
        <f t="shared" si="1"/>
        <v>62.100999999999999</v>
      </c>
      <c r="P40" s="8"/>
      <c r="Q40" s="8"/>
      <c r="R40" s="8"/>
      <c r="S40" s="8"/>
      <c r="T40" s="28">
        <f t="shared" si="2"/>
        <v>62.100999999999999</v>
      </c>
      <c r="U40" s="8">
        <f t="shared" si="3"/>
        <v>36</v>
      </c>
      <c r="V40" s="8"/>
      <c r="W40" s="4"/>
    </row>
    <row r="41" spans="1:23" ht="28.5" customHeight="1">
      <c r="A41" s="6">
        <v>37</v>
      </c>
      <c r="B41" s="7" t="s">
        <v>304</v>
      </c>
      <c r="C41" s="7" t="s">
        <v>438</v>
      </c>
      <c r="D41" s="8"/>
      <c r="E41" s="8"/>
      <c r="F41" s="8"/>
      <c r="G41" s="8"/>
      <c r="H41" s="8" t="s">
        <v>442</v>
      </c>
      <c r="I41" s="6">
        <v>37</v>
      </c>
      <c r="J41" s="9">
        <v>68.41</v>
      </c>
      <c r="K41" s="10">
        <f t="shared" si="0"/>
        <v>37</v>
      </c>
      <c r="L41" s="8"/>
      <c r="M41" s="8"/>
      <c r="N41" s="8"/>
      <c r="O41" s="28">
        <f t="shared" si="1"/>
        <v>58.148499999999999</v>
      </c>
      <c r="P41" s="8"/>
      <c r="Q41" s="8"/>
      <c r="R41" s="8"/>
      <c r="S41" s="8"/>
      <c r="T41" s="28">
        <f t="shared" si="2"/>
        <v>58.148499999999999</v>
      </c>
      <c r="U41" s="8">
        <f t="shared" si="3"/>
        <v>37</v>
      </c>
      <c r="V41" s="8"/>
      <c r="W41" s="4"/>
    </row>
    <row r="42" spans="1:23" ht="28.5" customHeight="1">
      <c r="A42" s="6">
        <v>38</v>
      </c>
      <c r="B42" s="7" t="s">
        <v>305</v>
      </c>
      <c r="C42" s="7" t="s">
        <v>439</v>
      </c>
      <c r="D42" s="8"/>
      <c r="E42" s="8"/>
      <c r="F42" s="8"/>
      <c r="G42" s="8"/>
      <c r="H42" s="8" t="s">
        <v>442</v>
      </c>
      <c r="I42" s="6">
        <v>37</v>
      </c>
      <c r="J42" s="9">
        <v>38.729999999999997</v>
      </c>
      <c r="K42" s="10">
        <f t="shared" si="0"/>
        <v>38</v>
      </c>
      <c r="L42" s="8"/>
      <c r="M42" s="8"/>
      <c r="N42" s="8"/>
      <c r="O42" s="28">
        <f t="shared" si="1"/>
        <v>32.920499999999997</v>
      </c>
      <c r="P42" s="8"/>
      <c r="Q42" s="8"/>
      <c r="R42" s="8"/>
      <c r="S42" s="8"/>
      <c r="T42" s="28">
        <f t="shared" si="2"/>
        <v>32.920499999999997</v>
      </c>
      <c r="U42" s="8">
        <f t="shared" si="3"/>
        <v>38</v>
      </c>
      <c r="V42" s="8"/>
      <c r="W42" s="4"/>
    </row>
    <row r="43" spans="1:23" ht="28.5" customHeight="1">
      <c r="A43" s="6">
        <v>39</v>
      </c>
      <c r="B43" s="7" t="s">
        <v>286</v>
      </c>
      <c r="C43" s="7" t="s">
        <v>420</v>
      </c>
      <c r="D43" s="8"/>
      <c r="E43" s="8"/>
      <c r="F43" s="8"/>
      <c r="G43" s="8"/>
      <c r="H43" s="8" t="s">
        <v>442</v>
      </c>
      <c r="I43" s="6">
        <v>37</v>
      </c>
      <c r="J43" s="9">
        <v>0</v>
      </c>
      <c r="K43" s="10">
        <f t="shared" si="0"/>
        <v>39</v>
      </c>
      <c r="L43" s="8"/>
      <c r="M43" s="8"/>
      <c r="N43" s="8"/>
      <c r="O43" s="28">
        <f t="shared" si="1"/>
        <v>0</v>
      </c>
      <c r="P43" s="8"/>
      <c r="Q43" s="8"/>
      <c r="R43" s="8"/>
      <c r="S43" s="8"/>
      <c r="T43" s="28">
        <f t="shared" si="2"/>
        <v>0</v>
      </c>
      <c r="U43" s="8">
        <f t="shared" si="3"/>
        <v>39</v>
      </c>
      <c r="V43" s="8"/>
      <c r="W43" s="4"/>
    </row>
    <row r="44" spans="1:23" ht="28.5" customHeight="1">
      <c r="A44" s="6">
        <v>40</v>
      </c>
      <c r="B44" s="7" t="s">
        <v>306</v>
      </c>
      <c r="C44" s="7" t="s">
        <v>440</v>
      </c>
      <c r="D44" s="8"/>
      <c r="E44" s="8"/>
      <c r="F44" s="8"/>
      <c r="G44" s="8"/>
      <c r="H44" s="8" t="s">
        <v>442</v>
      </c>
      <c r="I44" s="6">
        <v>37</v>
      </c>
      <c r="J44" s="9">
        <v>0</v>
      </c>
      <c r="K44" s="10">
        <f t="shared" si="0"/>
        <v>39</v>
      </c>
      <c r="L44" s="8"/>
      <c r="M44" s="8"/>
      <c r="N44" s="8"/>
      <c r="O44" s="28">
        <f t="shared" si="1"/>
        <v>0</v>
      </c>
      <c r="P44" s="8"/>
      <c r="Q44" s="8"/>
      <c r="R44" s="8"/>
      <c r="S44" s="8"/>
      <c r="T44" s="28">
        <f t="shared" si="2"/>
        <v>0</v>
      </c>
      <c r="U44" s="8">
        <f t="shared" si="3"/>
        <v>39</v>
      </c>
      <c r="V44" s="8"/>
      <c r="W44" s="4"/>
    </row>
    <row r="45" spans="1:23" ht="28.5" customHeight="1">
      <c r="A45" s="6">
        <v>41</v>
      </c>
      <c r="B45" s="7" t="s">
        <v>307</v>
      </c>
      <c r="C45" s="7" t="s">
        <v>441</v>
      </c>
      <c r="D45" s="8"/>
      <c r="E45" s="8"/>
      <c r="F45" s="8"/>
      <c r="G45" s="8"/>
      <c r="H45" s="8" t="s">
        <v>442</v>
      </c>
      <c r="I45" s="6">
        <v>37</v>
      </c>
      <c r="J45" s="9">
        <v>0</v>
      </c>
      <c r="K45" s="10">
        <f t="shared" si="0"/>
        <v>39</v>
      </c>
      <c r="L45" s="8"/>
      <c r="M45" s="8"/>
      <c r="N45" s="8"/>
      <c r="O45" s="28">
        <f t="shared" si="1"/>
        <v>0</v>
      </c>
      <c r="P45" s="8"/>
      <c r="Q45" s="8"/>
      <c r="R45" s="8"/>
      <c r="S45" s="8"/>
      <c r="T45" s="28">
        <f t="shared" si="2"/>
        <v>0</v>
      </c>
      <c r="U45" s="8">
        <f t="shared" si="3"/>
        <v>39</v>
      </c>
      <c r="V45" s="8"/>
      <c r="W45" s="4"/>
    </row>
    <row r="46" spans="1:23" ht="27.75" customHeight="1">
      <c r="A46" s="36" t="s">
        <v>15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ht="23.25" customHeight="1"/>
    <row r="48" spans="1:23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</sheetData>
  <sortState ref="B5:U45">
    <sortCondition descending="1" ref="T5:T45"/>
  </sortState>
  <mergeCells count="17">
    <mergeCell ref="A46:W46"/>
    <mergeCell ref="I3:I4"/>
    <mergeCell ref="J3:K3"/>
    <mergeCell ref="L3:N3"/>
    <mergeCell ref="O3:U3"/>
    <mergeCell ref="V3:V4"/>
    <mergeCell ref="W3:W4"/>
    <mergeCell ref="A1:C1"/>
    <mergeCell ref="A2:W2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5"/>
  <sheetViews>
    <sheetView workbookViewId="0">
      <selection activeCell="W9" sqref="W9"/>
    </sheetView>
  </sheetViews>
  <sheetFormatPr defaultRowHeight="14.25"/>
  <cols>
    <col min="1" max="1" width="5" style="1" bestFit="1" customWidth="1"/>
    <col min="2" max="2" width="7.5" style="1" customWidth="1"/>
    <col min="3" max="3" width="7" style="1" customWidth="1"/>
    <col min="4" max="4" width="5" style="1" bestFit="1" customWidth="1"/>
    <col min="5" max="5" width="5" style="1" customWidth="1"/>
    <col min="6" max="6" width="5" style="1" bestFit="1" customWidth="1"/>
    <col min="7" max="7" width="4.625" style="1" customWidth="1"/>
    <col min="8" max="8" width="7.875" style="1" customWidth="1"/>
    <col min="9" max="9" width="5.5" style="1" customWidth="1"/>
    <col min="10" max="10" width="6.75" style="1" bestFit="1" customWidth="1"/>
    <col min="11" max="11" width="5" style="1" bestFit="1" customWidth="1"/>
    <col min="12" max="12" width="5" style="1" customWidth="1"/>
    <col min="13" max="13" width="4.5" style="1" customWidth="1"/>
    <col min="14" max="14" width="5" style="1" customWidth="1"/>
    <col min="15" max="15" width="5.375" style="1" customWidth="1"/>
    <col min="16" max="16" width="9.125" style="1" customWidth="1"/>
    <col min="17" max="17" width="5.625" style="1" customWidth="1"/>
    <col min="18" max="19" width="5.5" style="1" customWidth="1"/>
    <col min="20" max="21" width="5.25" style="1" customWidth="1"/>
    <col min="22" max="22" width="6.5" style="1" customWidth="1"/>
    <col min="23" max="23" width="19.25" style="1" customWidth="1"/>
    <col min="24" max="16384" width="9" style="1"/>
  </cols>
  <sheetData>
    <row r="1" spans="1:23">
      <c r="A1" s="29" t="s">
        <v>23</v>
      </c>
      <c r="B1" s="30"/>
      <c r="C1" s="30"/>
    </row>
    <row r="2" spans="1:23" ht="43.5" customHeight="1">
      <c r="A2" s="31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3" t="s">
        <v>0</v>
      </c>
      <c r="B3" s="34" t="s">
        <v>20</v>
      </c>
      <c r="C3" s="33" t="s">
        <v>1</v>
      </c>
      <c r="D3" s="33" t="s">
        <v>2</v>
      </c>
      <c r="E3" s="34" t="s">
        <v>21</v>
      </c>
      <c r="F3" s="33" t="s">
        <v>3</v>
      </c>
      <c r="G3" s="33" t="s">
        <v>4</v>
      </c>
      <c r="H3" s="33" t="s">
        <v>12</v>
      </c>
      <c r="I3" s="33" t="s">
        <v>5</v>
      </c>
      <c r="J3" s="33" t="s">
        <v>13</v>
      </c>
      <c r="K3" s="33"/>
      <c r="L3" s="37" t="s">
        <v>25</v>
      </c>
      <c r="M3" s="33"/>
      <c r="N3" s="33"/>
      <c r="O3" s="33" t="s">
        <v>6</v>
      </c>
      <c r="P3" s="33"/>
      <c r="Q3" s="33"/>
      <c r="R3" s="33"/>
      <c r="S3" s="33"/>
      <c r="T3" s="33"/>
      <c r="U3" s="33"/>
      <c r="V3" s="33" t="s">
        <v>17</v>
      </c>
      <c r="W3" s="33" t="s">
        <v>7</v>
      </c>
    </row>
    <row r="4" spans="1:23" ht="27.75" customHeight="1">
      <c r="A4" s="33"/>
      <c r="B4" s="35"/>
      <c r="C4" s="34"/>
      <c r="D4" s="34"/>
      <c r="E4" s="38"/>
      <c r="F4" s="33"/>
      <c r="G4" s="33"/>
      <c r="H4" s="33"/>
      <c r="I4" s="33"/>
      <c r="J4" s="3" t="s">
        <v>24</v>
      </c>
      <c r="K4" s="2" t="s">
        <v>8</v>
      </c>
      <c r="L4" s="2" t="s">
        <v>19</v>
      </c>
      <c r="M4" s="2" t="s">
        <v>18</v>
      </c>
      <c r="N4" s="2" t="s">
        <v>9</v>
      </c>
      <c r="O4" s="2" t="s">
        <v>13</v>
      </c>
      <c r="P4" s="2" t="s">
        <v>14</v>
      </c>
      <c r="Q4" s="2" t="s">
        <v>16</v>
      </c>
      <c r="R4" s="2" t="s">
        <v>10</v>
      </c>
      <c r="S4" s="2" t="s">
        <v>22</v>
      </c>
      <c r="T4" s="2" t="s">
        <v>11</v>
      </c>
      <c r="U4" s="2" t="s">
        <v>8</v>
      </c>
      <c r="V4" s="33"/>
      <c r="W4" s="33"/>
    </row>
    <row r="5" spans="1:23" ht="43.5" customHeight="1">
      <c r="A5" s="6">
        <v>1</v>
      </c>
      <c r="B5" s="13" t="s">
        <v>308</v>
      </c>
      <c r="C5" s="13" t="s">
        <v>443</v>
      </c>
      <c r="D5" s="11" t="s">
        <v>444</v>
      </c>
      <c r="E5" s="10"/>
      <c r="F5" s="8">
        <v>21</v>
      </c>
      <c r="G5" s="23" t="s">
        <v>625</v>
      </c>
      <c r="H5" s="8" t="s">
        <v>445</v>
      </c>
      <c r="I5" s="6">
        <v>39</v>
      </c>
      <c r="J5" s="14">
        <v>91.95</v>
      </c>
      <c r="K5" s="10">
        <v>1</v>
      </c>
      <c r="L5" s="23" t="s">
        <v>629</v>
      </c>
      <c r="M5" s="23" t="s">
        <v>627</v>
      </c>
      <c r="N5" s="8">
        <v>494</v>
      </c>
      <c r="O5" s="28">
        <f t="shared" ref="O5:O43" si="0">J5*0.85</f>
        <v>78.157499999999999</v>
      </c>
      <c r="P5" s="8">
        <v>7.5</v>
      </c>
      <c r="Q5" s="8"/>
      <c r="R5" s="8">
        <v>1.6</v>
      </c>
      <c r="S5" s="8"/>
      <c r="T5" s="28">
        <f t="shared" ref="T5:T43" si="1">O5+P5+Q5+R5+S5</f>
        <v>87.257499999999993</v>
      </c>
      <c r="U5" s="8">
        <f t="shared" ref="U5:U43" si="2">RANK(T5,$T$5:$T$43)</f>
        <v>1</v>
      </c>
      <c r="V5" s="8"/>
      <c r="W5" s="12"/>
    </row>
    <row r="6" spans="1:23" ht="28.5" customHeight="1">
      <c r="A6" s="6">
        <v>2</v>
      </c>
      <c r="B6" s="13" t="s">
        <v>309</v>
      </c>
      <c r="C6" s="13" t="s">
        <v>446</v>
      </c>
      <c r="D6" s="11" t="s">
        <v>447</v>
      </c>
      <c r="E6" s="10"/>
      <c r="F6" s="8">
        <v>21</v>
      </c>
      <c r="G6" s="23" t="s">
        <v>625</v>
      </c>
      <c r="H6" s="8" t="s">
        <v>445</v>
      </c>
      <c r="I6" s="6">
        <v>39</v>
      </c>
      <c r="J6" s="14">
        <v>90.9</v>
      </c>
      <c r="K6" s="10">
        <v>2</v>
      </c>
      <c r="L6" s="23" t="s">
        <v>629</v>
      </c>
      <c r="M6" s="23" t="s">
        <v>631</v>
      </c>
      <c r="N6" s="8">
        <v>64</v>
      </c>
      <c r="O6" s="28">
        <f t="shared" si="0"/>
        <v>77.265000000000001</v>
      </c>
      <c r="P6" s="8">
        <v>4.2</v>
      </c>
      <c r="Q6" s="8"/>
      <c r="R6" s="8">
        <v>2.1</v>
      </c>
      <c r="S6" s="8"/>
      <c r="T6" s="28">
        <f t="shared" si="1"/>
        <v>83.564999999999998</v>
      </c>
      <c r="U6" s="8">
        <f t="shared" si="2"/>
        <v>2</v>
      </c>
      <c r="V6" s="8"/>
      <c r="W6" s="8"/>
    </row>
    <row r="7" spans="1:23" ht="44.25" customHeight="1">
      <c r="A7" s="6">
        <v>3</v>
      </c>
      <c r="B7" s="13" t="s">
        <v>314</v>
      </c>
      <c r="C7" s="13" t="s">
        <v>452</v>
      </c>
      <c r="D7" s="11" t="s">
        <v>444</v>
      </c>
      <c r="E7" s="10"/>
      <c r="F7" s="8">
        <v>21</v>
      </c>
      <c r="G7" s="23" t="s">
        <v>634</v>
      </c>
      <c r="H7" s="8" t="s">
        <v>445</v>
      </c>
      <c r="I7" s="6">
        <v>39</v>
      </c>
      <c r="J7" s="14">
        <v>89.18</v>
      </c>
      <c r="K7" s="10">
        <v>7</v>
      </c>
      <c r="L7" s="23" t="s">
        <v>629</v>
      </c>
      <c r="M7" s="23" t="s">
        <v>627</v>
      </c>
      <c r="N7" s="8">
        <v>607</v>
      </c>
      <c r="O7" s="28">
        <f t="shared" si="0"/>
        <v>75.802999999999997</v>
      </c>
      <c r="P7" s="8">
        <v>5.5</v>
      </c>
      <c r="Q7" s="8"/>
      <c r="R7" s="8"/>
      <c r="S7" s="8"/>
      <c r="T7" s="28">
        <f t="shared" si="1"/>
        <v>81.302999999999997</v>
      </c>
      <c r="U7" s="8">
        <f t="shared" si="2"/>
        <v>3</v>
      </c>
      <c r="V7" s="8"/>
      <c r="W7" s="25"/>
    </row>
    <row r="8" spans="1:23" ht="28.5" customHeight="1">
      <c r="A8" s="6">
        <v>4</v>
      </c>
      <c r="B8" s="13" t="s">
        <v>310</v>
      </c>
      <c r="C8" s="13" t="s">
        <v>448</v>
      </c>
      <c r="D8" s="11" t="s">
        <v>444</v>
      </c>
      <c r="E8" s="10"/>
      <c r="F8" s="8">
        <v>20</v>
      </c>
      <c r="G8" s="23" t="s">
        <v>625</v>
      </c>
      <c r="H8" s="8" t="s">
        <v>445</v>
      </c>
      <c r="I8" s="6">
        <v>39</v>
      </c>
      <c r="J8" s="14">
        <v>90.22</v>
      </c>
      <c r="K8" s="10">
        <v>3</v>
      </c>
      <c r="L8" s="23" t="s">
        <v>629</v>
      </c>
      <c r="M8" s="23" t="s">
        <v>630</v>
      </c>
      <c r="N8" s="8">
        <v>512</v>
      </c>
      <c r="O8" s="28">
        <f t="shared" si="0"/>
        <v>76.686999999999998</v>
      </c>
      <c r="P8" s="8">
        <v>3.8</v>
      </c>
      <c r="Q8" s="8"/>
      <c r="R8" s="8">
        <v>0.8</v>
      </c>
      <c r="S8" s="8"/>
      <c r="T8" s="28">
        <f t="shared" si="1"/>
        <v>81.286999999999992</v>
      </c>
      <c r="U8" s="8">
        <f t="shared" si="2"/>
        <v>4</v>
      </c>
      <c r="V8" s="8"/>
      <c r="W8" s="25"/>
    </row>
    <row r="9" spans="1:23" ht="28.5" customHeight="1">
      <c r="A9" s="6">
        <v>5</v>
      </c>
      <c r="B9" s="13" t="s">
        <v>313</v>
      </c>
      <c r="C9" s="13" t="s">
        <v>451</v>
      </c>
      <c r="D9" s="11" t="s">
        <v>447</v>
      </c>
      <c r="E9" s="10"/>
      <c r="F9" s="8">
        <v>21</v>
      </c>
      <c r="G9" s="23" t="s">
        <v>628</v>
      </c>
      <c r="H9" s="8" t="s">
        <v>445</v>
      </c>
      <c r="I9" s="6">
        <v>39</v>
      </c>
      <c r="J9" s="14">
        <v>89.25</v>
      </c>
      <c r="K9" s="10">
        <v>6</v>
      </c>
      <c r="L9" s="23" t="s">
        <v>629</v>
      </c>
      <c r="M9" s="23" t="s">
        <v>630</v>
      </c>
      <c r="N9" s="8">
        <v>492</v>
      </c>
      <c r="O9" s="28">
        <f t="shared" si="0"/>
        <v>75.862499999999997</v>
      </c>
      <c r="P9" s="8">
        <v>3.5</v>
      </c>
      <c r="Q9" s="8"/>
      <c r="R9" s="8">
        <v>0.5</v>
      </c>
      <c r="S9" s="8"/>
      <c r="T9" s="28">
        <f t="shared" si="1"/>
        <v>79.862499999999997</v>
      </c>
      <c r="U9" s="8">
        <f t="shared" si="2"/>
        <v>5</v>
      </c>
      <c r="V9" s="8"/>
      <c r="W9" s="8"/>
    </row>
    <row r="10" spans="1:23" ht="28.5" customHeight="1">
      <c r="A10" s="6">
        <v>6</v>
      </c>
      <c r="B10" s="13" t="s">
        <v>311</v>
      </c>
      <c r="C10" s="13" t="s">
        <v>449</v>
      </c>
      <c r="D10" s="11" t="s">
        <v>444</v>
      </c>
      <c r="E10" s="10"/>
      <c r="F10" s="8">
        <v>20</v>
      </c>
      <c r="G10" s="23" t="s">
        <v>628</v>
      </c>
      <c r="H10" s="8" t="s">
        <v>445</v>
      </c>
      <c r="I10" s="6">
        <v>39</v>
      </c>
      <c r="J10" s="14">
        <v>89.74</v>
      </c>
      <c r="K10" s="10">
        <v>4</v>
      </c>
      <c r="L10" s="23" t="s">
        <v>629</v>
      </c>
      <c r="M10" s="23" t="s">
        <v>630</v>
      </c>
      <c r="N10" s="8">
        <v>574</v>
      </c>
      <c r="O10" s="28">
        <f t="shared" si="0"/>
        <v>76.278999999999996</v>
      </c>
      <c r="P10" s="8"/>
      <c r="Q10" s="8">
        <v>1</v>
      </c>
      <c r="R10" s="8"/>
      <c r="S10" s="8"/>
      <c r="T10" s="28">
        <f t="shared" si="1"/>
        <v>77.278999999999996</v>
      </c>
      <c r="U10" s="8">
        <f t="shared" si="2"/>
        <v>6</v>
      </c>
      <c r="V10" s="8"/>
      <c r="W10" s="8"/>
    </row>
    <row r="11" spans="1:23" ht="28.5" customHeight="1">
      <c r="A11" s="6">
        <v>7</v>
      </c>
      <c r="B11" s="13" t="s">
        <v>312</v>
      </c>
      <c r="C11" s="13" t="s">
        <v>450</v>
      </c>
      <c r="D11" s="11"/>
      <c r="E11" s="10"/>
      <c r="F11" s="8"/>
      <c r="G11" s="23" t="s">
        <v>628</v>
      </c>
      <c r="H11" s="8" t="s">
        <v>445</v>
      </c>
      <c r="I11" s="6">
        <v>39</v>
      </c>
      <c r="J11" s="14">
        <v>89.28</v>
      </c>
      <c r="K11" s="10">
        <v>5</v>
      </c>
      <c r="L11" s="23" t="s">
        <v>629</v>
      </c>
      <c r="M11" s="8"/>
      <c r="N11" s="8"/>
      <c r="O11" s="28">
        <f t="shared" si="0"/>
        <v>75.888000000000005</v>
      </c>
      <c r="P11" s="8"/>
      <c r="Q11" s="8"/>
      <c r="R11" s="8"/>
      <c r="S11" s="8"/>
      <c r="T11" s="28">
        <f t="shared" si="1"/>
        <v>75.888000000000005</v>
      </c>
      <c r="U11" s="8">
        <f t="shared" si="2"/>
        <v>7</v>
      </c>
      <c r="V11" s="8"/>
      <c r="W11" s="8"/>
    </row>
    <row r="12" spans="1:23" ht="28.5" customHeight="1">
      <c r="A12" s="6">
        <v>8</v>
      </c>
      <c r="B12" s="13" t="s">
        <v>316</v>
      </c>
      <c r="C12" s="13" t="s">
        <v>454</v>
      </c>
      <c r="D12" s="11" t="s">
        <v>444</v>
      </c>
      <c r="E12" s="10"/>
      <c r="F12" s="8">
        <v>21</v>
      </c>
      <c r="G12" s="23" t="s">
        <v>628</v>
      </c>
      <c r="H12" s="8" t="s">
        <v>445</v>
      </c>
      <c r="I12" s="6">
        <v>39</v>
      </c>
      <c r="J12" s="14">
        <v>86.53</v>
      </c>
      <c r="K12" s="10">
        <v>9</v>
      </c>
      <c r="L12" s="23" t="s">
        <v>629</v>
      </c>
      <c r="M12" s="23" t="s">
        <v>627</v>
      </c>
      <c r="N12" s="8">
        <v>527</v>
      </c>
      <c r="O12" s="28">
        <f t="shared" si="0"/>
        <v>73.5505</v>
      </c>
      <c r="P12" s="8">
        <v>0.5</v>
      </c>
      <c r="Q12" s="8"/>
      <c r="R12" s="8">
        <v>0.8</v>
      </c>
      <c r="S12" s="8"/>
      <c r="T12" s="28">
        <f t="shared" si="1"/>
        <v>74.850499999999997</v>
      </c>
      <c r="U12" s="8">
        <f t="shared" si="2"/>
        <v>8</v>
      </c>
      <c r="V12" s="8"/>
      <c r="W12" s="12"/>
    </row>
    <row r="13" spans="1:23" ht="28.5" customHeight="1">
      <c r="A13" s="6">
        <v>9</v>
      </c>
      <c r="B13" s="13" t="s">
        <v>320</v>
      </c>
      <c r="C13" s="13" t="s">
        <v>458</v>
      </c>
      <c r="D13" s="11" t="s">
        <v>444</v>
      </c>
      <c r="E13" s="10"/>
      <c r="F13" s="8">
        <v>20</v>
      </c>
      <c r="G13" s="23" t="s">
        <v>628</v>
      </c>
      <c r="H13" s="8" t="s">
        <v>445</v>
      </c>
      <c r="I13" s="6">
        <v>39</v>
      </c>
      <c r="J13" s="14">
        <v>85.53</v>
      </c>
      <c r="K13" s="10">
        <v>13</v>
      </c>
      <c r="L13" s="23" t="s">
        <v>629</v>
      </c>
      <c r="M13" s="23" t="s">
        <v>630</v>
      </c>
      <c r="N13" s="8">
        <v>485</v>
      </c>
      <c r="O13" s="28">
        <f t="shared" si="0"/>
        <v>72.700500000000005</v>
      </c>
      <c r="P13" s="8">
        <v>2</v>
      </c>
      <c r="Q13" s="8"/>
      <c r="R13" s="8"/>
      <c r="S13" s="8"/>
      <c r="T13" s="28">
        <f t="shared" si="1"/>
        <v>74.700500000000005</v>
      </c>
      <c r="U13" s="8">
        <f t="shared" si="2"/>
        <v>9</v>
      </c>
      <c r="V13" s="8"/>
      <c r="W13" s="8"/>
    </row>
    <row r="14" spans="1:23" ht="28.5" customHeight="1">
      <c r="A14" s="6">
        <v>10</v>
      </c>
      <c r="B14" s="13" t="s">
        <v>319</v>
      </c>
      <c r="C14" s="13" t="s">
        <v>457</v>
      </c>
      <c r="D14" s="11" t="s">
        <v>447</v>
      </c>
      <c r="E14" s="10"/>
      <c r="F14" s="8">
        <v>22</v>
      </c>
      <c r="G14" s="23" t="s">
        <v>628</v>
      </c>
      <c r="H14" s="8" t="s">
        <v>445</v>
      </c>
      <c r="I14" s="6">
        <v>39</v>
      </c>
      <c r="J14" s="14">
        <v>85.62</v>
      </c>
      <c r="K14" s="10">
        <v>12</v>
      </c>
      <c r="L14" s="23" t="s">
        <v>629</v>
      </c>
      <c r="M14" s="23" t="s">
        <v>627</v>
      </c>
      <c r="N14" s="8">
        <v>478</v>
      </c>
      <c r="O14" s="28">
        <f t="shared" si="0"/>
        <v>72.777000000000001</v>
      </c>
      <c r="P14" s="8">
        <v>1.3</v>
      </c>
      <c r="Q14" s="8"/>
      <c r="R14" s="8">
        <v>0.5</v>
      </c>
      <c r="S14" s="8"/>
      <c r="T14" s="28">
        <f t="shared" si="1"/>
        <v>74.576999999999998</v>
      </c>
      <c r="U14" s="8">
        <f t="shared" si="2"/>
        <v>10</v>
      </c>
      <c r="V14" s="8"/>
      <c r="W14" s="8"/>
    </row>
    <row r="15" spans="1:23" ht="28.5" customHeight="1">
      <c r="A15" s="6">
        <v>11</v>
      </c>
      <c r="B15" s="13" t="s">
        <v>315</v>
      </c>
      <c r="C15" s="13" t="s">
        <v>453</v>
      </c>
      <c r="D15" s="11"/>
      <c r="E15" s="10"/>
      <c r="F15" s="8"/>
      <c r="G15" s="23" t="s">
        <v>628</v>
      </c>
      <c r="H15" s="8" t="s">
        <v>445</v>
      </c>
      <c r="I15" s="6">
        <v>39</v>
      </c>
      <c r="J15" s="14">
        <v>87.18</v>
      </c>
      <c r="K15" s="10">
        <v>8</v>
      </c>
      <c r="L15" s="23" t="s">
        <v>629</v>
      </c>
      <c r="M15" s="8"/>
      <c r="N15" s="8"/>
      <c r="O15" s="28">
        <f t="shared" si="0"/>
        <v>74.103000000000009</v>
      </c>
      <c r="P15" s="8"/>
      <c r="Q15" s="8"/>
      <c r="R15" s="8"/>
      <c r="S15" s="8"/>
      <c r="T15" s="28">
        <f t="shared" si="1"/>
        <v>74.103000000000009</v>
      </c>
      <c r="U15" s="8">
        <f t="shared" si="2"/>
        <v>11</v>
      </c>
      <c r="V15" s="8"/>
      <c r="W15" s="8"/>
    </row>
    <row r="16" spans="1:23" ht="28.5" customHeight="1">
      <c r="A16" s="6">
        <v>12</v>
      </c>
      <c r="B16" s="13" t="s">
        <v>317</v>
      </c>
      <c r="C16" s="13" t="s">
        <v>455</v>
      </c>
      <c r="D16" s="11"/>
      <c r="E16" s="10"/>
      <c r="F16" s="8"/>
      <c r="G16" s="23" t="s">
        <v>628</v>
      </c>
      <c r="H16" s="8" t="s">
        <v>445</v>
      </c>
      <c r="I16" s="6">
        <v>39</v>
      </c>
      <c r="J16" s="14">
        <v>85.97</v>
      </c>
      <c r="K16" s="10">
        <v>10</v>
      </c>
      <c r="L16" s="23" t="s">
        <v>629</v>
      </c>
      <c r="M16" s="8"/>
      <c r="N16" s="8"/>
      <c r="O16" s="28">
        <f t="shared" si="0"/>
        <v>73.0745</v>
      </c>
      <c r="P16" s="8"/>
      <c r="Q16" s="8"/>
      <c r="R16" s="8"/>
      <c r="S16" s="8"/>
      <c r="T16" s="28">
        <f t="shared" si="1"/>
        <v>73.0745</v>
      </c>
      <c r="U16" s="8">
        <f t="shared" si="2"/>
        <v>12</v>
      </c>
      <c r="V16" s="8"/>
      <c r="W16" s="8"/>
    </row>
    <row r="17" spans="1:23" ht="28.5" customHeight="1">
      <c r="A17" s="6">
        <v>13</v>
      </c>
      <c r="B17" s="13" t="s">
        <v>331</v>
      </c>
      <c r="C17" s="13" t="s">
        <v>469</v>
      </c>
      <c r="D17" s="11" t="s">
        <v>447</v>
      </c>
      <c r="E17" s="10"/>
      <c r="F17" s="8">
        <v>22</v>
      </c>
      <c r="G17" s="23" t="s">
        <v>628</v>
      </c>
      <c r="H17" s="8" t="s">
        <v>445</v>
      </c>
      <c r="I17" s="6">
        <v>39</v>
      </c>
      <c r="J17" s="14">
        <v>83.08</v>
      </c>
      <c r="K17" s="10">
        <v>24</v>
      </c>
      <c r="L17" s="23" t="s">
        <v>626</v>
      </c>
      <c r="M17" s="23" t="s">
        <v>627</v>
      </c>
      <c r="N17" s="8">
        <v>569</v>
      </c>
      <c r="O17" s="28">
        <f t="shared" si="0"/>
        <v>70.617999999999995</v>
      </c>
      <c r="P17" s="8">
        <v>1</v>
      </c>
      <c r="Q17" s="8">
        <v>1.4</v>
      </c>
      <c r="R17" s="8"/>
      <c r="S17" s="8"/>
      <c r="T17" s="28">
        <f t="shared" si="1"/>
        <v>73.018000000000001</v>
      </c>
      <c r="U17" s="8">
        <f t="shared" si="2"/>
        <v>13</v>
      </c>
      <c r="V17" s="8"/>
      <c r="W17" s="8"/>
    </row>
    <row r="18" spans="1:23" ht="28.5" customHeight="1">
      <c r="A18" s="6">
        <v>14</v>
      </c>
      <c r="B18" s="13" t="s">
        <v>318</v>
      </c>
      <c r="C18" s="13" t="s">
        <v>456</v>
      </c>
      <c r="D18" s="11" t="s">
        <v>444</v>
      </c>
      <c r="E18" s="10"/>
      <c r="F18" s="8">
        <v>22</v>
      </c>
      <c r="G18" s="23" t="s">
        <v>628</v>
      </c>
      <c r="H18" s="8" t="s">
        <v>445</v>
      </c>
      <c r="I18" s="6">
        <v>39</v>
      </c>
      <c r="J18" s="14">
        <v>85.82</v>
      </c>
      <c r="K18" s="10">
        <v>11</v>
      </c>
      <c r="L18" s="23" t="s">
        <v>629</v>
      </c>
      <c r="M18" s="23" t="s">
        <v>627</v>
      </c>
      <c r="N18" s="8">
        <v>578</v>
      </c>
      <c r="O18" s="28">
        <f t="shared" si="0"/>
        <v>72.946999999999989</v>
      </c>
      <c r="P18" s="8">
        <v>0</v>
      </c>
      <c r="Q18" s="8">
        <v>0</v>
      </c>
      <c r="R18" s="8">
        <v>0</v>
      </c>
      <c r="S18" s="8"/>
      <c r="T18" s="28">
        <f t="shared" si="1"/>
        <v>72.946999999999989</v>
      </c>
      <c r="U18" s="8">
        <f t="shared" si="2"/>
        <v>14</v>
      </c>
      <c r="V18" s="8"/>
      <c r="W18" s="8"/>
    </row>
    <row r="19" spans="1:23" ht="28.5" customHeight="1">
      <c r="A19" s="6">
        <v>15</v>
      </c>
      <c r="B19" s="13" t="s">
        <v>321</v>
      </c>
      <c r="C19" s="13" t="s">
        <v>459</v>
      </c>
      <c r="D19" s="11"/>
      <c r="E19" s="10"/>
      <c r="F19" s="8"/>
      <c r="G19" s="23"/>
      <c r="H19" s="8" t="s">
        <v>445</v>
      </c>
      <c r="I19" s="6">
        <v>39</v>
      </c>
      <c r="J19" s="14">
        <v>85.49</v>
      </c>
      <c r="K19" s="10">
        <v>14</v>
      </c>
      <c r="L19" s="8"/>
      <c r="M19" s="8"/>
      <c r="N19" s="8"/>
      <c r="O19" s="28">
        <f t="shared" si="0"/>
        <v>72.666499999999999</v>
      </c>
      <c r="P19" s="8"/>
      <c r="Q19" s="8"/>
      <c r="R19" s="8"/>
      <c r="S19" s="8"/>
      <c r="T19" s="28">
        <f t="shared" si="1"/>
        <v>72.666499999999999</v>
      </c>
      <c r="U19" s="8">
        <f t="shared" si="2"/>
        <v>15</v>
      </c>
      <c r="V19" s="8"/>
      <c r="W19" s="8"/>
    </row>
    <row r="20" spans="1:23" ht="28.5" customHeight="1">
      <c r="A20" s="6">
        <v>16</v>
      </c>
      <c r="B20" s="13" t="s">
        <v>322</v>
      </c>
      <c r="C20" s="13" t="s">
        <v>460</v>
      </c>
      <c r="D20" s="11"/>
      <c r="E20" s="10"/>
      <c r="F20" s="8"/>
      <c r="G20" s="23"/>
      <c r="H20" s="8" t="s">
        <v>445</v>
      </c>
      <c r="I20" s="6">
        <v>39</v>
      </c>
      <c r="J20" s="14">
        <v>85.01</v>
      </c>
      <c r="K20" s="10">
        <v>15</v>
      </c>
      <c r="L20" s="8"/>
      <c r="M20" s="8"/>
      <c r="N20" s="8"/>
      <c r="O20" s="28">
        <f t="shared" si="0"/>
        <v>72.258499999999998</v>
      </c>
      <c r="P20" s="8"/>
      <c r="Q20" s="8"/>
      <c r="R20" s="8"/>
      <c r="S20" s="8"/>
      <c r="T20" s="28">
        <f t="shared" si="1"/>
        <v>72.258499999999998</v>
      </c>
      <c r="U20" s="8">
        <f t="shared" si="2"/>
        <v>16</v>
      </c>
      <c r="V20" s="8"/>
      <c r="W20" s="8"/>
    </row>
    <row r="21" spans="1:23" ht="28.5" customHeight="1">
      <c r="A21" s="6">
        <v>17</v>
      </c>
      <c r="B21" s="13" t="s">
        <v>323</v>
      </c>
      <c r="C21" s="13" t="s">
        <v>461</v>
      </c>
      <c r="D21" s="11"/>
      <c r="E21" s="10"/>
      <c r="F21" s="8"/>
      <c r="G21" s="23"/>
      <c r="H21" s="8" t="s">
        <v>445</v>
      </c>
      <c r="I21" s="6">
        <v>39</v>
      </c>
      <c r="J21" s="14">
        <v>84.69</v>
      </c>
      <c r="K21" s="10">
        <v>16</v>
      </c>
      <c r="L21" s="8"/>
      <c r="M21" s="8"/>
      <c r="N21" s="8"/>
      <c r="O21" s="28">
        <f t="shared" si="0"/>
        <v>71.986499999999992</v>
      </c>
      <c r="P21" s="8"/>
      <c r="Q21" s="8"/>
      <c r="R21" s="8"/>
      <c r="S21" s="8"/>
      <c r="T21" s="28">
        <f t="shared" si="1"/>
        <v>71.986499999999992</v>
      </c>
      <c r="U21" s="8">
        <f t="shared" si="2"/>
        <v>17</v>
      </c>
      <c r="V21" s="8"/>
      <c r="W21" s="8"/>
    </row>
    <row r="22" spans="1:23" ht="28.5" customHeight="1">
      <c r="A22" s="6">
        <v>18</v>
      </c>
      <c r="B22" s="13" t="s">
        <v>324</v>
      </c>
      <c r="C22" s="13" t="s">
        <v>462</v>
      </c>
      <c r="D22" s="11"/>
      <c r="E22" s="10"/>
      <c r="F22" s="8"/>
      <c r="G22" s="23"/>
      <c r="H22" s="8" t="s">
        <v>445</v>
      </c>
      <c r="I22" s="6">
        <v>39</v>
      </c>
      <c r="J22" s="14">
        <v>84.44</v>
      </c>
      <c r="K22" s="10">
        <v>17</v>
      </c>
      <c r="L22" s="8"/>
      <c r="M22" s="8"/>
      <c r="N22" s="8"/>
      <c r="O22" s="28">
        <f t="shared" si="0"/>
        <v>71.774000000000001</v>
      </c>
      <c r="P22" s="8"/>
      <c r="Q22" s="8"/>
      <c r="R22" s="8"/>
      <c r="S22" s="8"/>
      <c r="T22" s="28">
        <f t="shared" si="1"/>
        <v>71.774000000000001</v>
      </c>
      <c r="U22" s="8">
        <f t="shared" si="2"/>
        <v>18</v>
      </c>
      <c r="V22" s="8"/>
      <c r="W22" s="8"/>
    </row>
    <row r="23" spans="1:23" ht="28.5" customHeight="1">
      <c r="A23" s="6">
        <v>19</v>
      </c>
      <c r="B23" s="13" t="s">
        <v>325</v>
      </c>
      <c r="C23" s="13" t="s">
        <v>463</v>
      </c>
      <c r="D23" s="11"/>
      <c r="E23" s="10"/>
      <c r="F23" s="8"/>
      <c r="G23" s="23"/>
      <c r="H23" s="8" t="s">
        <v>445</v>
      </c>
      <c r="I23" s="6">
        <v>39</v>
      </c>
      <c r="J23" s="14">
        <v>84.19</v>
      </c>
      <c r="K23" s="10">
        <v>18</v>
      </c>
      <c r="L23" s="8"/>
      <c r="M23" s="8"/>
      <c r="N23" s="8"/>
      <c r="O23" s="28">
        <f t="shared" si="0"/>
        <v>71.561499999999995</v>
      </c>
      <c r="P23" s="8"/>
      <c r="Q23" s="8"/>
      <c r="R23" s="8"/>
      <c r="S23" s="8"/>
      <c r="T23" s="28">
        <f t="shared" si="1"/>
        <v>71.561499999999995</v>
      </c>
      <c r="U23" s="8">
        <f t="shared" si="2"/>
        <v>19</v>
      </c>
      <c r="V23" s="8"/>
      <c r="W23" s="8"/>
    </row>
    <row r="24" spans="1:23" ht="28.5" customHeight="1">
      <c r="A24" s="6">
        <v>20</v>
      </c>
      <c r="B24" s="13" t="s">
        <v>326</v>
      </c>
      <c r="C24" s="13" t="s">
        <v>464</v>
      </c>
      <c r="D24" s="11"/>
      <c r="E24" s="10"/>
      <c r="F24" s="8"/>
      <c r="G24" s="23"/>
      <c r="H24" s="8" t="s">
        <v>445</v>
      </c>
      <c r="I24" s="6">
        <v>39</v>
      </c>
      <c r="J24" s="14">
        <v>84.18</v>
      </c>
      <c r="K24" s="10">
        <v>19</v>
      </c>
      <c r="L24" s="8"/>
      <c r="M24" s="8"/>
      <c r="N24" s="8"/>
      <c r="O24" s="28">
        <f t="shared" si="0"/>
        <v>71.552999999999997</v>
      </c>
      <c r="P24" s="8"/>
      <c r="Q24" s="8"/>
      <c r="R24" s="8"/>
      <c r="S24" s="8"/>
      <c r="T24" s="28">
        <f t="shared" si="1"/>
        <v>71.552999999999997</v>
      </c>
      <c r="U24" s="8">
        <f t="shared" si="2"/>
        <v>20</v>
      </c>
      <c r="V24" s="8"/>
      <c r="W24" s="8"/>
    </row>
    <row r="25" spans="1:23" ht="28.5" customHeight="1">
      <c r="A25" s="6">
        <v>21</v>
      </c>
      <c r="B25" s="13" t="s">
        <v>327</v>
      </c>
      <c r="C25" s="13" t="s">
        <v>465</v>
      </c>
      <c r="D25" s="11"/>
      <c r="E25" s="10"/>
      <c r="F25" s="8"/>
      <c r="G25" s="23"/>
      <c r="H25" s="8" t="s">
        <v>445</v>
      </c>
      <c r="I25" s="6">
        <v>39</v>
      </c>
      <c r="J25" s="14">
        <v>84.07</v>
      </c>
      <c r="K25" s="10">
        <v>20</v>
      </c>
      <c r="L25" s="8"/>
      <c r="M25" s="8"/>
      <c r="N25" s="8"/>
      <c r="O25" s="28">
        <f t="shared" si="0"/>
        <v>71.459499999999991</v>
      </c>
      <c r="P25" s="8"/>
      <c r="Q25" s="8"/>
      <c r="R25" s="8"/>
      <c r="S25" s="8"/>
      <c r="T25" s="28">
        <f t="shared" si="1"/>
        <v>71.459499999999991</v>
      </c>
      <c r="U25" s="8">
        <f t="shared" si="2"/>
        <v>21</v>
      </c>
      <c r="V25" s="8"/>
      <c r="W25" s="8"/>
    </row>
    <row r="26" spans="1:23" ht="28.5" customHeight="1">
      <c r="A26" s="6">
        <v>22</v>
      </c>
      <c r="B26" s="13" t="s">
        <v>328</v>
      </c>
      <c r="C26" s="13" t="s">
        <v>466</v>
      </c>
      <c r="D26" s="11"/>
      <c r="E26" s="10"/>
      <c r="F26" s="8"/>
      <c r="G26" s="23"/>
      <c r="H26" s="8" t="s">
        <v>445</v>
      </c>
      <c r="I26" s="6">
        <v>39</v>
      </c>
      <c r="J26" s="14">
        <v>83.96</v>
      </c>
      <c r="K26" s="10">
        <v>21</v>
      </c>
      <c r="L26" s="8"/>
      <c r="M26" s="8"/>
      <c r="N26" s="8"/>
      <c r="O26" s="28">
        <f t="shared" si="0"/>
        <v>71.366</v>
      </c>
      <c r="P26" s="8"/>
      <c r="Q26" s="8"/>
      <c r="R26" s="8"/>
      <c r="S26" s="8"/>
      <c r="T26" s="28">
        <f t="shared" si="1"/>
        <v>71.366</v>
      </c>
      <c r="U26" s="8">
        <f t="shared" si="2"/>
        <v>22</v>
      </c>
      <c r="V26" s="8"/>
      <c r="W26" s="8"/>
    </row>
    <row r="27" spans="1:23" ht="28.5" customHeight="1">
      <c r="A27" s="6">
        <v>23</v>
      </c>
      <c r="B27" s="13" t="s">
        <v>329</v>
      </c>
      <c r="C27" s="13" t="s">
        <v>467</v>
      </c>
      <c r="D27" s="11"/>
      <c r="E27" s="10"/>
      <c r="F27" s="8"/>
      <c r="G27" s="23"/>
      <c r="H27" s="8" t="s">
        <v>445</v>
      </c>
      <c r="I27" s="6">
        <v>39</v>
      </c>
      <c r="J27" s="14">
        <v>83.39</v>
      </c>
      <c r="K27" s="10">
        <v>22</v>
      </c>
      <c r="L27" s="8"/>
      <c r="M27" s="8"/>
      <c r="N27" s="8"/>
      <c r="O27" s="28">
        <f t="shared" si="0"/>
        <v>70.881500000000003</v>
      </c>
      <c r="P27" s="8"/>
      <c r="Q27" s="8"/>
      <c r="R27" s="8"/>
      <c r="S27" s="8"/>
      <c r="T27" s="28">
        <f t="shared" si="1"/>
        <v>70.881500000000003</v>
      </c>
      <c r="U27" s="8">
        <f t="shared" si="2"/>
        <v>23</v>
      </c>
      <c r="V27" s="8"/>
      <c r="W27" s="8"/>
    </row>
    <row r="28" spans="1:23" ht="28.5" customHeight="1">
      <c r="A28" s="6">
        <v>24</v>
      </c>
      <c r="B28" s="13" t="s">
        <v>330</v>
      </c>
      <c r="C28" s="13" t="s">
        <v>468</v>
      </c>
      <c r="D28" s="11"/>
      <c r="E28" s="10"/>
      <c r="F28" s="8"/>
      <c r="G28" s="23"/>
      <c r="H28" s="8" t="s">
        <v>445</v>
      </c>
      <c r="I28" s="6">
        <v>39</v>
      </c>
      <c r="J28" s="14">
        <v>83.12</v>
      </c>
      <c r="K28" s="10">
        <v>23</v>
      </c>
      <c r="L28" s="8"/>
      <c r="M28" s="8"/>
      <c r="N28" s="8"/>
      <c r="O28" s="28">
        <f t="shared" si="0"/>
        <v>70.652000000000001</v>
      </c>
      <c r="P28" s="8"/>
      <c r="Q28" s="8"/>
      <c r="R28" s="8"/>
      <c r="S28" s="8"/>
      <c r="T28" s="28">
        <f t="shared" si="1"/>
        <v>70.652000000000001</v>
      </c>
      <c r="U28" s="8">
        <f t="shared" si="2"/>
        <v>24</v>
      </c>
      <c r="V28" s="8"/>
      <c r="W28" s="8"/>
    </row>
    <row r="29" spans="1:23" ht="28.5" customHeight="1">
      <c r="A29" s="6">
        <v>25</v>
      </c>
      <c r="B29" s="13" t="s">
        <v>332</v>
      </c>
      <c r="C29" s="13" t="s">
        <v>470</v>
      </c>
      <c r="D29" s="11"/>
      <c r="E29" s="10"/>
      <c r="F29" s="8"/>
      <c r="G29" s="8"/>
      <c r="H29" s="8" t="s">
        <v>445</v>
      </c>
      <c r="I29" s="6">
        <v>39</v>
      </c>
      <c r="J29" s="14">
        <v>82.8</v>
      </c>
      <c r="K29" s="10">
        <v>25</v>
      </c>
      <c r="L29" s="8"/>
      <c r="M29" s="8"/>
      <c r="N29" s="8"/>
      <c r="O29" s="28">
        <f t="shared" si="0"/>
        <v>70.38</v>
      </c>
      <c r="P29" s="8"/>
      <c r="Q29" s="8"/>
      <c r="R29" s="8"/>
      <c r="S29" s="8"/>
      <c r="T29" s="28">
        <f t="shared" si="1"/>
        <v>70.38</v>
      </c>
      <c r="U29" s="8">
        <f t="shared" si="2"/>
        <v>25</v>
      </c>
      <c r="V29" s="8"/>
      <c r="W29" s="8"/>
    </row>
    <row r="30" spans="1:23" ht="28.5" customHeight="1">
      <c r="A30" s="6">
        <v>26</v>
      </c>
      <c r="B30" s="13" t="s">
        <v>333</v>
      </c>
      <c r="C30" s="13" t="s">
        <v>471</v>
      </c>
      <c r="D30" s="11"/>
      <c r="E30" s="10"/>
      <c r="F30" s="8"/>
      <c r="G30" s="8"/>
      <c r="H30" s="8" t="s">
        <v>445</v>
      </c>
      <c r="I30" s="6">
        <v>39</v>
      </c>
      <c r="J30" s="14">
        <v>82.66</v>
      </c>
      <c r="K30" s="10">
        <v>26</v>
      </c>
      <c r="L30" s="8"/>
      <c r="M30" s="8"/>
      <c r="N30" s="8"/>
      <c r="O30" s="28">
        <f t="shared" si="0"/>
        <v>70.260999999999996</v>
      </c>
      <c r="P30" s="8"/>
      <c r="Q30" s="8"/>
      <c r="R30" s="8"/>
      <c r="S30" s="8"/>
      <c r="T30" s="28">
        <f t="shared" si="1"/>
        <v>70.260999999999996</v>
      </c>
      <c r="U30" s="8">
        <f t="shared" si="2"/>
        <v>26</v>
      </c>
      <c r="V30" s="8"/>
      <c r="W30" s="8"/>
    </row>
    <row r="31" spans="1:23" ht="28.5" customHeight="1">
      <c r="A31" s="6">
        <v>27</v>
      </c>
      <c r="B31" s="13" t="s">
        <v>334</v>
      </c>
      <c r="C31" s="13" t="s">
        <v>472</v>
      </c>
      <c r="D31" s="11"/>
      <c r="E31" s="10"/>
      <c r="F31" s="8"/>
      <c r="G31" s="8"/>
      <c r="H31" s="8" t="s">
        <v>445</v>
      </c>
      <c r="I31" s="6">
        <v>39</v>
      </c>
      <c r="J31" s="14">
        <v>82.54</v>
      </c>
      <c r="K31" s="10">
        <v>27</v>
      </c>
      <c r="L31" s="8"/>
      <c r="M31" s="8"/>
      <c r="N31" s="8"/>
      <c r="O31" s="28">
        <f t="shared" si="0"/>
        <v>70.159000000000006</v>
      </c>
      <c r="P31" s="8"/>
      <c r="Q31" s="8"/>
      <c r="R31" s="8"/>
      <c r="S31" s="8"/>
      <c r="T31" s="28">
        <f t="shared" si="1"/>
        <v>70.159000000000006</v>
      </c>
      <c r="U31" s="8">
        <f t="shared" si="2"/>
        <v>27</v>
      </c>
      <c r="V31" s="8"/>
      <c r="W31" s="8"/>
    </row>
    <row r="32" spans="1:23" ht="28.5" customHeight="1">
      <c r="A32" s="6">
        <v>28</v>
      </c>
      <c r="B32" s="13" t="s">
        <v>335</v>
      </c>
      <c r="C32" s="13" t="s">
        <v>473</v>
      </c>
      <c r="D32" s="11"/>
      <c r="E32" s="10"/>
      <c r="F32" s="8"/>
      <c r="G32" s="8"/>
      <c r="H32" s="8" t="s">
        <v>445</v>
      </c>
      <c r="I32" s="6">
        <v>39</v>
      </c>
      <c r="J32" s="14">
        <v>81.510000000000005</v>
      </c>
      <c r="K32" s="10">
        <v>28</v>
      </c>
      <c r="L32" s="8"/>
      <c r="M32" s="8"/>
      <c r="N32" s="8"/>
      <c r="O32" s="28">
        <f t="shared" si="0"/>
        <v>69.283500000000004</v>
      </c>
      <c r="P32" s="8"/>
      <c r="Q32" s="8"/>
      <c r="R32" s="8"/>
      <c r="S32" s="8"/>
      <c r="T32" s="28">
        <f t="shared" si="1"/>
        <v>69.283500000000004</v>
      </c>
      <c r="U32" s="8">
        <f t="shared" si="2"/>
        <v>28</v>
      </c>
      <c r="V32" s="8"/>
      <c r="W32" s="8"/>
    </row>
    <row r="33" spans="1:23" ht="28.5" customHeight="1">
      <c r="A33" s="6">
        <v>29</v>
      </c>
      <c r="B33" s="13" t="s">
        <v>336</v>
      </c>
      <c r="C33" s="13" t="s">
        <v>474</v>
      </c>
      <c r="D33" s="11"/>
      <c r="E33" s="10"/>
      <c r="F33" s="8"/>
      <c r="G33" s="8"/>
      <c r="H33" s="8" t="s">
        <v>445</v>
      </c>
      <c r="I33" s="6">
        <v>39</v>
      </c>
      <c r="J33" s="14">
        <v>80.790000000000006</v>
      </c>
      <c r="K33" s="10">
        <v>29</v>
      </c>
      <c r="L33" s="8"/>
      <c r="M33" s="8"/>
      <c r="N33" s="8"/>
      <c r="O33" s="28">
        <f t="shared" si="0"/>
        <v>68.671500000000009</v>
      </c>
      <c r="P33" s="8"/>
      <c r="Q33" s="8"/>
      <c r="R33" s="8"/>
      <c r="S33" s="8"/>
      <c r="T33" s="28">
        <f t="shared" si="1"/>
        <v>68.671500000000009</v>
      </c>
      <c r="U33" s="8">
        <f t="shared" si="2"/>
        <v>29</v>
      </c>
      <c r="V33" s="8"/>
      <c r="W33" s="8"/>
    </row>
    <row r="34" spans="1:23" ht="28.5" customHeight="1">
      <c r="A34" s="6">
        <v>30</v>
      </c>
      <c r="B34" s="13" t="s">
        <v>337</v>
      </c>
      <c r="C34" s="13" t="s">
        <v>475</v>
      </c>
      <c r="D34" s="11"/>
      <c r="E34" s="10"/>
      <c r="F34" s="8"/>
      <c r="G34" s="8"/>
      <c r="H34" s="8" t="s">
        <v>445</v>
      </c>
      <c r="I34" s="6">
        <v>39</v>
      </c>
      <c r="J34" s="14">
        <v>80.78</v>
      </c>
      <c r="K34" s="10">
        <v>30</v>
      </c>
      <c r="L34" s="8"/>
      <c r="M34" s="8"/>
      <c r="N34" s="8"/>
      <c r="O34" s="28">
        <f t="shared" si="0"/>
        <v>68.662999999999997</v>
      </c>
      <c r="P34" s="8"/>
      <c r="Q34" s="8"/>
      <c r="R34" s="8"/>
      <c r="S34" s="8"/>
      <c r="T34" s="28">
        <f t="shared" si="1"/>
        <v>68.662999999999997</v>
      </c>
      <c r="U34" s="8">
        <f t="shared" si="2"/>
        <v>30</v>
      </c>
      <c r="V34" s="8"/>
      <c r="W34" s="8"/>
    </row>
    <row r="35" spans="1:23" ht="28.5" customHeight="1">
      <c r="A35" s="6">
        <v>31</v>
      </c>
      <c r="B35" s="13" t="s">
        <v>338</v>
      </c>
      <c r="C35" s="13" t="s">
        <v>476</v>
      </c>
      <c r="D35" s="11"/>
      <c r="E35" s="10"/>
      <c r="F35" s="8"/>
      <c r="G35" s="8"/>
      <c r="H35" s="8" t="s">
        <v>445</v>
      </c>
      <c r="I35" s="6">
        <v>39</v>
      </c>
      <c r="J35" s="14">
        <v>80.73</v>
      </c>
      <c r="K35" s="10">
        <v>31</v>
      </c>
      <c r="L35" s="8"/>
      <c r="M35" s="8"/>
      <c r="N35" s="8"/>
      <c r="O35" s="28">
        <f t="shared" si="0"/>
        <v>68.620500000000007</v>
      </c>
      <c r="P35" s="8"/>
      <c r="Q35" s="8"/>
      <c r="R35" s="8"/>
      <c r="S35" s="8"/>
      <c r="T35" s="28">
        <f t="shared" si="1"/>
        <v>68.620500000000007</v>
      </c>
      <c r="U35" s="8">
        <f t="shared" si="2"/>
        <v>31</v>
      </c>
      <c r="V35" s="8"/>
      <c r="W35" s="8"/>
    </row>
    <row r="36" spans="1:23" ht="28.5" customHeight="1">
      <c r="A36" s="6">
        <v>32</v>
      </c>
      <c r="B36" s="13" t="s">
        <v>339</v>
      </c>
      <c r="C36" s="13" t="s">
        <v>477</v>
      </c>
      <c r="D36" s="11"/>
      <c r="E36" s="10"/>
      <c r="F36" s="8"/>
      <c r="G36" s="8"/>
      <c r="H36" s="8" t="s">
        <v>445</v>
      </c>
      <c r="I36" s="6">
        <v>39</v>
      </c>
      <c r="J36" s="14">
        <v>79.72</v>
      </c>
      <c r="K36" s="10">
        <v>32</v>
      </c>
      <c r="L36" s="8"/>
      <c r="M36" s="8"/>
      <c r="N36" s="8"/>
      <c r="O36" s="28">
        <f t="shared" si="0"/>
        <v>67.762</v>
      </c>
      <c r="P36" s="8"/>
      <c r="Q36" s="8"/>
      <c r="R36" s="8"/>
      <c r="S36" s="8"/>
      <c r="T36" s="28">
        <f t="shared" si="1"/>
        <v>67.762</v>
      </c>
      <c r="U36" s="8">
        <f t="shared" si="2"/>
        <v>32</v>
      </c>
      <c r="V36" s="8"/>
      <c r="W36" s="8"/>
    </row>
    <row r="37" spans="1:23" ht="28.5" customHeight="1">
      <c r="A37" s="6">
        <v>33</v>
      </c>
      <c r="B37" s="13" t="s">
        <v>340</v>
      </c>
      <c r="C37" s="13" t="s">
        <v>478</v>
      </c>
      <c r="D37" s="11"/>
      <c r="E37" s="10"/>
      <c r="F37" s="8"/>
      <c r="G37" s="8"/>
      <c r="H37" s="8" t="s">
        <v>445</v>
      </c>
      <c r="I37" s="6">
        <v>39</v>
      </c>
      <c r="J37" s="14">
        <v>79.23</v>
      </c>
      <c r="K37" s="10">
        <v>33</v>
      </c>
      <c r="L37" s="8"/>
      <c r="M37" s="8"/>
      <c r="N37" s="8"/>
      <c r="O37" s="28">
        <f t="shared" si="0"/>
        <v>67.345500000000001</v>
      </c>
      <c r="P37" s="8"/>
      <c r="Q37" s="8"/>
      <c r="R37" s="8"/>
      <c r="S37" s="8"/>
      <c r="T37" s="28">
        <f t="shared" si="1"/>
        <v>67.345500000000001</v>
      </c>
      <c r="U37" s="8">
        <f t="shared" si="2"/>
        <v>33</v>
      </c>
      <c r="V37" s="8"/>
      <c r="W37" s="8"/>
    </row>
    <row r="38" spans="1:23" ht="28.5" customHeight="1">
      <c r="A38" s="6">
        <v>34</v>
      </c>
      <c r="B38" s="13" t="s">
        <v>341</v>
      </c>
      <c r="C38" s="13" t="s">
        <v>479</v>
      </c>
      <c r="D38" s="11"/>
      <c r="E38" s="10"/>
      <c r="F38" s="8"/>
      <c r="G38" s="8"/>
      <c r="H38" s="8" t="s">
        <v>445</v>
      </c>
      <c r="I38" s="6">
        <v>39</v>
      </c>
      <c r="J38" s="14">
        <v>79.069999999999993</v>
      </c>
      <c r="K38" s="10">
        <v>34</v>
      </c>
      <c r="L38" s="8"/>
      <c r="M38" s="8"/>
      <c r="N38" s="8"/>
      <c r="O38" s="28">
        <f t="shared" si="0"/>
        <v>67.209499999999991</v>
      </c>
      <c r="P38" s="8"/>
      <c r="Q38" s="8"/>
      <c r="R38" s="8"/>
      <c r="S38" s="8"/>
      <c r="T38" s="28">
        <f t="shared" si="1"/>
        <v>67.209499999999991</v>
      </c>
      <c r="U38" s="8">
        <f t="shared" si="2"/>
        <v>34</v>
      </c>
      <c r="V38" s="8"/>
      <c r="W38" s="8"/>
    </row>
    <row r="39" spans="1:23" ht="28.5" customHeight="1">
      <c r="A39" s="6">
        <v>35</v>
      </c>
      <c r="B39" s="13" t="s">
        <v>342</v>
      </c>
      <c r="C39" s="13" t="s">
        <v>480</v>
      </c>
      <c r="D39" s="11"/>
      <c r="E39" s="10"/>
      <c r="F39" s="8"/>
      <c r="G39" s="8"/>
      <c r="H39" s="8" t="s">
        <v>445</v>
      </c>
      <c r="I39" s="6">
        <v>39</v>
      </c>
      <c r="J39" s="14">
        <v>76.709999999999994</v>
      </c>
      <c r="K39" s="10">
        <v>35</v>
      </c>
      <c r="L39" s="8"/>
      <c r="M39" s="8"/>
      <c r="N39" s="8"/>
      <c r="O39" s="28">
        <f t="shared" si="0"/>
        <v>65.203499999999991</v>
      </c>
      <c r="P39" s="8"/>
      <c r="Q39" s="8"/>
      <c r="R39" s="8"/>
      <c r="S39" s="8"/>
      <c r="T39" s="28">
        <f t="shared" si="1"/>
        <v>65.203499999999991</v>
      </c>
      <c r="U39" s="8">
        <f t="shared" si="2"/>
        <v>35</v>
      </c>
      <c r="V39" s="8"/>
      <c r="W39" s="8"/>
    </row>
    <row r="40" spans="1:23" ht="28.5" customHeight="1">
      <c r="A40" s="6">
        <v>36</v>
      </c>
      <c r="B40" s="13" t="s">
        <v>343</v>
      </c>
      <c r="C40" s="13" t="s">
        <v>481</v>
      </c>
      <c r="D40" s="11"/>
      <c r="E40" s="10"/>
      <c r="F40" s="8"/>
      <c r="G40" s="8"/>
      <c r="H40" s="8" t="s">
        <v>445</v>
      </c>
      <c r="I40" s="6">
        <v>39</v>
      </c>
      <c r="J40" s="14">
        <v>75.41</v>
      </c>
      <c r="K40" s="10">
        <v>36</v>
      </c>
      <c r="L40" s="8"/>
      <c r="M40" s="8"/>
      <c r="N40" s="8"/>
      <c r="O40" s="28">
        <f t="shared" si="0"/>
        <v>64.098500000000001</v>
      </c>
      <c r="P40" s="8"/>
      <c r="Q40" s="8"/>
      <c r="R40" s="8"/>
      <c r="S40" s="8"/>
      <c r="T40" s="28">
        <f t="shared" si="1"/>
        <v>64.098500000000001</v>
      </c>
      <c r="U40" s="8">
        <f t="shared" si="2"/>
        <v>36</v>
      </c>
      <c r="V40" s="8"/>
      <c r="W40" s="8"/>
    </row>
    <row r="41" spans="1:23" ht="28.5" customHeight="1">
      <c r="A41" s="6">
        <v>37</v>
      </c>
      <c r="B41" s="13" t="s">
        <v>344</v>
      </c>
      <c r="C41" s="13" t="s">
        <v>482</v>
      </c>
      <c r="D41" s="11"/>
      <c r="E41" s="10"/>
      <c r="F41" s="8"/>
      <c r="G41" s="8"/>
      <c r="H41" s="8" t="s">
        <v>445</v>
      </c>
      <c r="I41" s="6">
        <v>39</v>
      </c>
      <c r="J41" s="14">
        <v>72.78</v>
      </c>
      <c r="K41" s="10">
        <v>37</v>
      </c>
      <c r="L41" s="8"/>
      <c r="M41" s="8"/>
      <c r="N41" s="8"/>
      <c r="O41" s="28">
        <f t="shared" si="0"/>
        <v>61.863</v>
      </c>
      <c r="P41" s="8"/>
      <c r="Q41" s="8"/>
      <c r="R41" s="8"/>
      <c r="S41" s="8"/>
      <c r="T41" s="28">
        <f t="shared" si="1"/>
        <v>61.863</v>
      </c>
      <c r="U41" s="8">
        <f t="shared" si="2"/>
        <v>37</v>
      </c>
      <c r="V41" s="8"/>
      <c r="W41" s="8"/>
    </row>
    <row r="42" spans="1:23" ht="28.5" customHeight="1">
      <c r="A42" s="6">
        <v>38</v>
      </c>
      <c r="B42" s="13" t="s">
        <v>345</v>
      </c>
      <c r="C42" s="13" t="s">
        <v>483</v>
      </c>
      <c r="D42" s="11"/>
      <c r="E42" s="10"/>
      <c r="F42" s="8"/>
      <c r="G42" s="8"/>
      <c r="H42" s="8" t="s">
        <v>445</v>
      </c>
      <c r="I42" s="6">
        <v>39</v>
      </c>
      <c r="J42" s="14">
        <v>71.41</v>
      </c>
      <c r="K42" s="10">
        <v>38</v>
      </c>
      <c r="L42" s="8"/>
      <c r="M42" s="8"/>
      <c r="N42" s="8"/>
      <c r="O42" s="28">
        <f t="shared" si="0"/>
        <v>60.698499999999996</v>
      </c>
      <c r="P42" s="8"/>
      <c r="Q42" s="8"/>
      <c r="R42" s="8"/>
      <c r="S42" s="8"/>
      <c r="T42" s="28">
        <f t="shared" si="1"/>
        <v>60.698499999999996</v>
      </c>
      <c r="U42" s="8">
        <f t="shared" si="2"/>
        <v>38</v>
      </c>
      <c r="V42" s="8"/>
      <c r="W42" s="8"/>
    </row>
    <row r="43" spans="1:23" ht="28.5" customHeight="1">
      <c r="A43" s="6">
        <v>39</v>
      </c>
      <c r="B43" s="13" t="s">
        <v>346</v>
      </c>
      <c r="C43" s="13" t="s">
        <v>484</v>
      </c>
      <c r="D43" s="11"/>
      <c r="E43" s="10"/>
      <c r="F43" s="8"/>
      <c r="G43" s="8"/>
      <c r="H43" s="8" t="s">
        <v>445</v>
      </c>
      <c r="I43" s="6">
        <v>39</v>
      </c>
      <c r="J43" s="14">
        <v>60.68</v>
      </c>
      <c r="K43" s="10">
        <v>39</v>
      </c>
      <c r="L43" s="8"/>
      <c r="M43" s="8"/>
      <c r="N43" s="8"/>
      <c r="O43" s="28">
        <f t="shared" si="0"/>
        <v>51.577999999999996</v>
      </c>
      <c r="P43" s="8"/>
      <c r="Q43" s="8"/>
      <c r="R43" s="8"/>
      <c r="S43" s="8"/>
      <c r="T43" s="28">
        <f t="shared" si="1"/>
        <v>51.577999999999996</v>
      </c>
      <c r="U43" s="8">
        <f t="shared" si="2"/>
        <v>39</v>
      </c>
      <c r="V43" s="8"/>
      <c r="W43" s="8"/>
    </row>
    <row r="44" spans="1:23" ht="27.75" customHeight="1">
      <c r="A44" s="36" t="s">
        <v>15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ht="23.25" customHeight="1"/>
    <row r="46" spans="1:23" ht="23.25" customHeight="1"/>
    <row r="47" spans="1:23" ht="23.25" customHeight="1"/>
    <row r="48" spans="1:23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</sheetData>
  <sortState ref="B5:W43">
    <sortCondition descending="1" ref="T5:T43"/>
  </sortState>
  <mergeCells count="17">
    <mergeCell ref="A44:W44"/>
    <mergeCell ref="I3:I4"/>
    <mergeCell ref="J3:K3"/>
    <mergeCell ref="L3:N3"/>
    <mergeCell ref="O3:U3"/>
    <mergeCell ref="V3:V4"/>
    <mergeCell ref="W3:W4"/>
    <mergeCell ref="A1:C1"/>
    <mergeCell ref="A2:W2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70"/>
  <sheetViews>
    <sheetView topLeftCell="A7" workbookViewId="0">
      <selection activeCell="Z17" sqref="Z17"/>
    </sheetView>
  </sheetViews>
  <sheetFormatPr defaultRowHeight="14.25"/>
  <cols>
    <col min="1" max="1" width="5" style="1" bestFit="1" customWidth="1"/>
    <col min="2" max="2" width="7.5" style="1" customWidth="1"/>
    <col min="3" max="3" width="7.125" style="1" customWidth="1"/>
    <col min="4" max="4" width="5" style="1" bestFit="1" customWidth="1"/>
    <col min="5" max="5" width="5" style="1" customWidth="1"/>
    <col min="6" max="6" width="5" style="1" bestFit="1" customWidth="1"/>
    <col min="7" max="7" width="4.625" style="1" customWidth="1"/>
    <col min="8" max="8" width="7.875" style="1" customWidth="1"/>
    <col min="9" max="9" width="5.5" style="1" customWidth="1"/>
    <col min="10" max="10" width="6.75" style="1" bestFit="1" customWidth="1"/>
    <col min="11" max="11" width="5" style="1" bestFit="1" customWidth="1"/>
    <col min="12" max="12" width="5" style="1" customWidth="1"/>
    <col min="13" max="13" width="4.5" style="1" customWidth="1"/>
    <col min="14" max="14" width="5" style="1" customWidth="1"/>
    <col min="15" max="15" width="5.375" style="1" customWidth="1"/>
    <col min="16" max="16" width="8.25" style="1" customWidth="1"/>
    <col min="17" max="17" width="5.625" style="1" customWidth="1"/>
    <col min="18" max="19" width="5.5" style="1" customWidth="1"/>
    <col min="20" max="21" width="5.25" style="1" customWidth="1"/>
    <col min="22" max="22" width="6.5" style="1" customWidth="1"/>
    <col min="23" max="23" width="14.5" style="1" customWidth="1"/>
    <col min="24" max="16384" width="9" style="1"/>
  </cols>
  <sheetData>
    <row r="1" spans="1:23">
      <c r="A1" s="29" t="s">
        <v>23</v>
      </c>
      <c r="B1" s="30"/>
      <c r="C1" s="30"/>
    </row>
    <row r="2" spans="1:23" ht="43.5" customHeight="1">
      <c r="A2" s="31" t="s">
        <v>26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3" t="s">
        <v>0</v>
      </c>
      <c r="B3" s="34" t="s">
        <v>20</v>
      </c>
      <c r="C3" s="33" t="s">
        <v>1</v>
      </c>
      <c r="D3" s="33" t="s">
        <v>2</v>
      </c>
      <c r="E3" s="34" t="s">
        <v>21</v>
      </c>
      <c r="F3" s="33" t="s">
        <v>3</v>
      </c>
      <c r="G3" s="33" t="s">
        <v>4</v>
      </c>
      <c r="H3" s="33" t="s">
        <v>12</v>
      </c>
      <c r="I3" s="33" t="s">
        <v>5</v>
      </c>
      <c r="J3" s="33" t="s">
        <v>13</v>
      </c>
      <c r="K3" s="33"/>
      <c r="L3" s="37" t="s">
        <v>25</v>
      </c>
      <c r="M3" s="33"/>
      <c r="N3" s="33"/>
      <c r="O3" s="33" t="s">
        <v>6</v>
      </c>
      <c r="P3" s="33"/>
      <c r="Q3" s="33"/>
      <c r="R3" s="33"/>
      <c r="S3" s="33"/>
      <c r="T3" s="33"/>
      <c r="U3" s="33"/>
      <c r="V3" s="33" t="s">
        <v>17</v>
      </c>
      <c r="W3" s="33" t="s">
        <v>7</v>
      </c>
    </row>
    <row r="4" spans="1:23" ht="27.75" customHeight="1">
      <c r="A4" s="34"/>
      <c r="B4" s="35"/>
      <c r="C4" s="34"/>
      <c r="D4" s="34"/>
      <c r="E4" s="35"/>
      <c r="F4" s="34"/>
      <c r="G4" s="34"/>
      <c r="H4" s="34"/>
      <c r="I4" s="34"/>
      <c r="J4" s="3" t="s">
        <v>24</v>
      </c>
      <c r="K4" s="3" t="s">
        <v>8</v>
      </c>
      <c r="L4" s="3" t="s">
        <v>19</v>
      </c>
      <c r="M4" s="3" t="s">
        <v>18</v>
      </c>
      <c r="N4" s="3" t="s">
        <v>9</v>
      </c>
      <c r="O4" s="3" t="s">
        <v>13</v>
      </c>
      <c r="P4" s="3" t="s">
        <v>14</v>
      </c>
      <c r="Q4" s="3" t="s">
        <v>16</v>
      </c>
      <c r="R4" s="3" t="s">
        <v>10</v>
      </c>
      <c r="S4" s="3" t="s">
        <v>22</v>
      </c>
      <c r="T4" s="3" t="s">
        <v>11</v>
      </c>
      <c r="U4" s="3" t="s">
        <v>8</v>
      </c>
      <c r="V4" s="34"/>
      <c r="W4" s="34"/>
    </row>
    <row r="5" spans="1:23" ht="38.25" customHeight="1">
      <c r="A5" s="8">
        <v>1</v>
      </c>
      <c r="B5" s="15" t="s">
        <v>347</v>
      </c>
      <c r="C5" s="15" t="s">
        <v>486</v>
      </c>
      <c r="D5" s="8" t="s">
        <v>487</v>
      </c>
      <c r="E5" s="8"/>
      <c r="F5" s="8">
        <v>21</v>
      </c>
      <c r="G5" s="23" t="s">
        <v>628</v>
      </c>
      <c r="H5" s="8" t="s">
        <v>488</v>
      </c>
      <c r="I5" s="8">
        <v>54</v>
      </c>
      <c r="J5" s="16">
        <v>92.73</v>
      </c>
      <c r="K5" s="8">
        <v>1</v>
      </c>
      <c r="L5" s="23" t="s">
        <v>626</v>
      </c>
      <c r="M5" s="23" t="s">
        <v>635</v>
      </c>
      <c r="N5" s="8">
        <v>6.5</v>
      </c>
      <c r="O5" s="28">
        <f t="shared" ref="O5:O36" si="0">J5*0.85</f>
        <v>78.820499999999996</v>
      </c>
      <c r="P5" s="8">
        <v>7</v>
      </c>
      <c r="Q5" s="8"/>
      <c r="R5" s="8">
        <v>1.8</v>
      </c>
      <c r="S5" s="8"/>
      <c r="T5" s="28">
        <f t="shared" ref="T5:T36" si="1">O5+P5+Q5+R5+S5</f>
        <v>87.620499999999993</v>
      </c>
      <c r="U5" s="8">
        <f t="shared" ref="U5:U36" si="2">RANK(T5,$T$5:$T$58)</f>
        <v>1</v>
      </c>
      <c r="V5" s="8"/>
      <c r="W5" s="12"/>
    </row>
    <row r="6" spans="1:23" ht="28.5" customHeight="1">
      <c r="A6" s="8">
        <v>2</v>
      </c>
      <c r="B6" s="15" t="s">
        <v>349</v>
      </c>
      <c r="C6" s="15" t="s">
        <v>490</v>
      </c>
      <c r="D6" s="8" t="s">
        <v>487</v>
      </c>
      <c r="E6" s="8"/>
      <c r="F6" s="8">
        <v>20</v>
      </c>
      <c r="G6" s="23" t="s">
        <v>625</v>
      </c>
      <c r="H6" s="8" t="s">
        <v>488</v>
      </c>
      <c r="I6" s="8">
        <v>54</v>
      </c>
      <c r="J6" s="16">
        <v>92.37</v>
      </c>
      <c r="K6" s="8">
        <v>3</v>
      </c>
      <c r="L6" s="23" t="s">
        <v>626</v>
      </c>
      <c r="M6" s="23" t="s">
        <v>627</v>
      </c>
      <c r="N6" s="8">
        <v>565</v>
      </c>
      <c r="O6" s="28">
        <f t="shared" si="0"/>
        <v>78.514499999999998</v>
      </c>
      <c r="P6" s="8">
        <v>3.5</v>
      </c>
      <c r="Q6" s="8"/>
      <c r="R6" s="8">
        <v>3.2</v>
      </c>
      <c r="S6" s="8"/>
      <c r="T6" s="28">
        <f t="shared" si="1"/>
        <v>85.214500000000001</v>
      </c>
      <c r="U6" s="8">
        <f t="shared" si="2"/>
        <v>2</v>
      </c>
      <c r="V6" s="8"/>
      <c r="W6" s="25"/>
    </row>
    <row r="7" spans="1:23" ht="28.5" customHeight="1">
      <c r="A7" s="8">
        <v>3</v>
      </c>
      <c r="B7" s="15" t="s">
        <v>357</v>
      </c>
      <c r="C7" s="15" t="s">
        <v>498</v>
      </c>
      <c r="D7" s="8" t="s">
        <v>487</v>
      </c>
      <c r="E7" s="8"/>
      <c r="F7" s="8">
        <v>21</v>
      </c>
      <c r="G7" s="23" t="s">
        <v>625</v>
      </c>
      <c r="H7" s="8" t="s">
        <v>488</v>
      </c>
      <c r="I7" s="8">
        <v>54</v>
      </c>
      <c r="J7" s="16">
        <v>89.76</v>
      </c>
      <c r="K7" s="8">
        <v>11</v>
      </c>
      <c r="L7" s="23" t="s">
        <v>626</v>
      </c>
      <c r="M7" s="23" t="s">
        <v>627</v>
      </c>
      <c r="N7" s="8">
        <v>482</v>
      </c>
      <c r="O7" s="28">
        <f t="shared" si="0"/>
        <v>76.296000000000006</v>
      </c>
      <c r="P7" s="8">
        <v>4</v>
      </c>
      <c r="Q7" s="8"/>
      <c r="R7" s="8">
        <v>2.8</v>
      </c>
      <c r="S7" s="8"/>
      <c r="T7" s="28">
        <f t="shared" si="1"/>
        <v>83.096000000000004</v>
      </c>
      <c r="U7" s="8">
        <f t="shared" si="2"/>
        <v>3</v>
      </c>
      <c r="V7" s="8"/>
      <c r="W7" s="8"/>
    </row>
    <row r="8" spans="1:23" ht="28.5" customHeight="1">
      <c r="A8" s="8">
        <v>4</v>
      </c>
      <c r="B8" s="15" t="s">
        <v>348</v>
      </c>
      <c r="C8" s="15" t="s">
        <v>489</v>
      </c>
      <c r="D8" s="8" t="s">
        <v>487</v>
      </c>
      <c r="E8" s="8"/>
      <c r="F8" s="8">
        <v>21</v>
      </c>
      <c r="G8" s="23" t="s">
        <v>628</v>
      </c>
      <c r="H8" s="8" t="s">
        <v>488</v>
      </c>
      <c r="I8" s="8">
        <v>54</v>
      </c>
      <c r="J8" s="16">
        <v>92.73</v>
      </c>
      <c r="K8" s="8">
        <v>2</v>
      </c>
      <c r="L8" s="23" t="s">
        <v>626</v>
      </c>
      <c r="M8" s="23" t="s">
        <v>630</v>
      </c>
      <c r="N8" s="8">
        <v>614</v>
      </c>
      <c r="O8" s="28">
        <f t="shared" si="0"/>
        <v>78.820499999999996</v>
      </c>
      <c r="P8" s="8">
        <v>3</v>
      </c>
      <c r="Q8" s="8"/>
      <c r="R8" s="8">
        <v>0.5</v>
      </c>
      <c r="S8" s="8"/>
      <c r="T8" s="28">
        <f t="shared" si="1"/>
        <v>82.320499999999996</v>
      </c>
      <c r="U8" s="8">
        <f t="shared" si="2"/>
        <v>4</v>
      </c>
      <c r="V8" s="8"/>
      <c r="W8" s="8"/>
    </row>
    <row r="9" spans="1:23" ht="28.5" customHeight="1">
      <c r="A9" s="8">
        <v>5</v>
      </c>
      <c r="B9" s="15" t="s">
        <v>351</v>
      </c>
      <c r="C9" s="15" t="s">
        <v>492</v>
      </c>
      <c r="D9" s="8" t="s">
        <v>487</v>
      </c>
      <c r="E9" s="8"/>
      <c r="F9" s="8">
        <v>21</v>
      </c>
      <c r="G9" s="23" t="s">
        <v>625</v>
      </c>
      <c r="H9" s="8" t="s">
        <v>488</v>
      </c>
      <c r="I9" s="8">
        <v>54</v>
      </c>
      <c r="J9" s="16">
        <v>92.01</v>
      </c>
      <c r="K9" s="8">
        <v>5</v>
      </c>
      <c r="L9" s="23" t="s">
        <v>626</v>
      </c>
      <c r="M9" s="23" t="s">
        <v>630</v>
      </c>
      <c r="N9" s="8">
        <v>552</v>
      </c>
      <c r="O9" s="28">
        <f t="shared" si="0"/>
        <v>78.208500000000001</v>
      </c>
      <c r="P9" s="8">
        <v>2.5</v>
      </c>
      <c r="Q9" s="8"/>
      <c r="R9" s="8">
        <v>1.6</v>
      </c>
      <c r="S9" s="8"/>
      <c r="T9" s="28">
        <f t="shared" si="1"/>
        <v>82.308499999999995</v>
      </c>
      <c r="U9" s="8">
        <f t="shared" si="2"/>
        <v>5</v>
      </c>
      <c r="V9" s="8"/>
      <c r="W9" s="12"/>
    </row>
    <row r="10" spans="1:23" ht="28.5" customHeight="1">
      <c r="A10" s="8">
        <v>6</v>
      </c>
      <c r="B10" s="15" t="s">
        <v>354</v>
      </c>
      <c r="C10" s="15" t="s">
        <v>495</v>
      </c>
      <c r="D10" s="8" t="s">
        <v>487</v>
      </c>
      <c r="E10" s="8"/>
      <c r="F10" s="23">
        <v>21</v>
      </c>
      <c r="G10" s="23" t="s">
        <v>628</v>
      </c>
      <c r="H10" s="8" t="s">
        <v>488</v>
      </c>
      <c r="I10" s="8">
        <v>54</v>
      </c>
      <c r="J10" s="16">
        <v>90.58</v>
      </c>
      <c r="K10" s="8">
        <v>8</v>
      </c>
      <c r="L10" s="23" t="s">
        <v>626</v>
      </c>
      <c r="M10" s="23" t="s">
        <v>627</v>
      </c>
      <c r="N10" s="8">
        <v>478</v>
      </c>
      <c r="O10" s="28">
        <f t="shared" si="0"/>
        <v>76.992999999999995</v>
      </c>
      <c r="P10" s="8">
        <v>4.5</v>
      </c>
      <c r="Q10" s="8"/>
      <c r="R10" s="8">
        <v>0.6</v>
      </c>
      <c r="S10" s="8"/>
      <c r="T10" s="28">
        <f t="shared" si="1"/>
        <v>82.092999999999989</v>
      </c>
      <c r="U10" s="8">
        <f t="shared" si="2"/>
        <v>6</v>
      </c>
      <c r="V10" s="8"/>
      <c r="W10" s="8"/>
    </row>
    <row r="11" spans="1:23" ht="28.5" customHeight="1">
      <c r="A11" s="8">
        <v>7</v>
      </c>
      <c r="B11" s="15" t="s">
        <v>350</v>
      </c>
      <c r="C11" s="15" t="s">
        <v>491</v>
      </c>
      <c r="D11" s="8" t="s">
        <v>487</v>
      </c>
      <c r="E11" s="8"/>
      <c r="F11" s="8">
        <v>21</v>
      </c>
      <c r="G11" s="23" t="s">
        <v>625</v>
      </c>
      <c r="H11" s="8" t="s">
        <v>488</v>
      </c>
      <c r="I11" s="8">
        <v>54</v>
      </c>
      <c r="J11" s="16">
        <v>92.2</v>
      </c>
      <c r="K11" s="8">
        <v>4</v>
      </c>
      <c r="L11" s="23" t="s">
        <v>626</v>
      </c>
      <c r="M11" s="23" t="s">
        <v>627</v>
      </c>
      <c r="N11" s="8">
        <v>533</v>
      </c>
      <c r="O11" s="28">
        <f t="shared" si="0"/>
        <v>78.37</v>
      </c>
      <c r="P11" s="8">
        <v>1.5</v>
      </c>
      <c r="Q11" s="8"/>
      <c r="R11" s="8">
        <v>2.1</v>
      </c>
      <c r="S11" s="8"/>
      <c r="T11" s="28">
        <f t="shared" si="1"/>
        <v>81.97</v>
      </c>
      <c r="U11" s="8">
        <f t="shared" si="2"/>
        <v>7</v>
      </c>
      <c r="V11" s="8"/>
      <c r="W11" s="8"/>
    </row>
    <row r="12" spans="1:23" ht="28.5" customHeight="1">
      <c r="A12" s="8">
        <v>8</v>
      </c>
      <c r="B12" s="15" t="s">
        <v>352</v>
      </c>
      <c r="C12" s="15" t="s">
        <v>493</v>
      </c>
      <c r="D12" s="8" t="s">
        <v>487</v>
      </c>
      <c r="E12" s="8"/>
      <c r="F12" s="8">
        <v>22</v>
      </c>
      <c r="G12" s="23" t="s">
        <v>628</v>
      </c>
      <c r="H12" s="8" t="s">
        <v>488</v>
      </c>
      <c r="I12" s="8">
        <v>54</v>
      </c>
      <c r="J12" s="16">
        <v>91.22</v>
      </c>
      <c r="K12" s="8">
        <v>6</v>
      </c>
      <c r="L12" s="23" t="s">
        <v>626</v>
      </c>
      <c r="M12" s="23" t="s">
        <v>630</v>
      </c>
      <c r="N12" s="8">
        <v>517</v>
      </c>
      <c r="O12" s="28">
        <f t="shared" si="0"/>
        <v>77.536999999999992</v>
      </c>
      <c r="P12" s="8">
        <v>3.5</v>
      </c>
      <c r="Q12" s="8"/>
      <c r="R12" s="8"/>
      <c r="S12" s="8"/>
      <c r="T12" s="28">
        <f t="shared" si="1"/>
        <v>81.036999999999992</v>
      </c>
      <c r="U12" s="8">
        <f t="shared" si="2"/>
        <v>8</v>
      </c>
      <c r="V12" s="8"/>
      <c r="W12" s="12"/>
    </row>
    <row r="13" spans="1:23" ht="28.5" customHeight="1">
      <c r="A13" s="8">
        <v>9</v>
      </c>
      <c r="B13" s="15" t="s">
        <v>356</v>
      </c>
      <c r="C13" s="15" t="s">
        <v>497</v>
      </c>
      <c r="D13" s="8" t="s">
        <v>487</v>
      </c>
      <c r="E13" s="8"/>
      <c r="F13" s="8">
        <v>20</v>
      </c>
      <c r="G13" s="23" t="s">
        <v>628</v>
      </c>
      <c r="H13" s="8" t="s">
        <v>488</v>
      </c>
      <c r="I13" s="8">
        <v>54</v>
      </c>
      <c r="J13" s="16">
        <v>90.25</v>
      </c>
      <c r="K13" s="8">
        <v>10</v>
      </c>
      <c r="L13" s="23" t="s">
        <v>626</v>
      </c>
      <c r="M13" s="23" t="s">
        <v>627</v>
      </c>
      <c r="N13" s="8">
        <v>570</v>
      </c>
      <c r="O13" s="28">
        <f t="shared" si="0"/>
        <v>76.712499999999991</v>
      </c>
      <c r="P13" s="8">
        <v>4</v>
      </c>
      <c r="Q13" s="8"/>
      <c r="R13" s="8"/>
      <c r="S13" s="8"/>
      <c r="T13" s="28">
        <f t="shared" si="1"/>
        <v>80.712499999999991</v>
      </c>
      <c r="U13" s="8">
        <f t="shared" si="2"/>
        <v>9</v>
      </c>
      <c r="V13" s="8"/>
      <c r="W13" s="8"/>
    </row>
    <row r="14" spans="1:23" ht="28.5" customHeight="1">
      <c r="A14" s="8">
        <v>10</v>
      </c>
      <c r="B14" s="15" t="s">
        <v>359</v>
      </c>
      <c r="C14" s="15" t="s">
        <v>500</v>
      </c>
      <c r="D14" s="8" t="s">
        <v>487</v>
      </c>
      <c r="E14" s="8"/>
      <c r="F14" s="8">
        <v>21</v>
      </c>
      <c r="G14" s="23" t="s">
        <v>625</v>
      </c>
      <c r="H14" s="8" t="s">
        <v>488</v>
      </c>
      <c r="I14" s="8">
        <v>54</v>
      </c>
      <c r="J14" s="16">
        <v>88.97</v>
      </c>
      <c r="K14" s="8">
        <v>13</v>
      </c>
      <c r="L14" s="23" t="s">
        <v>626</v>
      </c>
      <c r="M14" s="23" t="s">
        <v>630</v>
      </c>
      <c r="N14" s="8">
        <v>487</v>
      </c>
      <c r="O14" s="28">
        <f t="shared" si="0"/>
        <v>75.624499999999998</v>
      </c>
      <c r="P14" s="8">
        <v>2.5</v>
      </c>
      <c r="Q14" s="8"/>
      <c r="R14" s="8">
        <v>1.8</v>
      </c>
      <c r="S14" s="8"/>
      <c r="T14" s="28">
        <f t="shared" si="1"/>
        <v>79.924499999999995</v>
      </c>
      <c r="U14" s="8">
        <f t="shared" si="2"/>
        <v>10</v>
      </c>
      <c r="V14" s="8"/>
      <c r="W14" s="8"/>
    </row>
    <row r="15" spans="1:23" ht="28.5" customHeight="1">
      <c r="A15" s="8">
        <v>11</v>
      </c>
      <c r="B15" s="15" t="s">
        <v>355</v>
      </c>
      <c r="C15" s="15" t="s">
        <v>496</v>
      </c>
      <c r="D15" s="23" t="s">
        <v>624</v>
      </c>
      <c r="E15" s="8"/>
      <c r="F15" s="8">
        <v>20</v>
      </c>
      <c r="G15" s="23" t="s">
        <v>628</v>
      </c>
      <c r="H15" s="8" t="s">
        <v>488</v>
      </c>
      <c r="I15" s="8">
        <v>54</v>
      </c>
      <c r="J15" s="16">
        <v>90.32</v>
      </c>
      <c r="K15" s="8">
        <v>9</v>
      </c>
      <c r="L15" s="23" t="s">
        <v>626</v>
      </c>
      <c r="M15" s="23" t="s">
        <v>627</v>
      </c>
      <c r="N15" s="8">
        <v>539</v>
      </c>
      <c r="O15" s="28">
        <f t="shared" si="0"/>
        <v>76.771999999999991</v>
      </c>
      <c r="P15" s="8">
        <v>2</v>
      </c>
      <c r="Q15" s="8"/>
      <c r="R15" s="8"/>
      <c r="S15" s="8"/>
      <c r="T15" s="28">
        <f t="shared" si="1"/>
        <v>78.771999999999991</v>
      </c>
      <c r="U15" s="8">
        <f t="shared" si="2"/>
        <v>11</v>
      </c>
      <c r="V15" s="8"/>
      <c r="W15" s="8"/>
    </row>
    <row r="16" spans="1:23" ht="28.5" customHeight="1">
      <c r="A16" s="8">
        <v>12</v>
      </c>
      <c r="B16" s="15" t="s">
        <v>353</v>
      </c>
      <c r="C16" s="15" t="s">
        <v>494</v>
      </c>
      <c r="D16" s="8" t="s">
        <v>485</v>
      </c>
      <c r="E16" s="8"/>
      <c r="F16" s="8"/>
      <c r="G16" s="8"/>
      <c r="H16" s="8" t="s">
        <v>488</v>
      </c>
      <c r="I16" s="8">
        <v>54</v>
      </c>
      <c r="J16" s="16">
        <v>90.77</v>
      </c>
      <c r="K16" s="8">
        <v>7</v>
      </c>
      <c r="L16" s="23"/>
      <c r="M16" s="8"/>
      <c r="N16" s="8"/>
      <c r="O16" s="28">
        <f t="shared" si="0"/>
        <v>77.154499999999999</v>
      </c>
      <c r="P16" s="8"/>
      <c r="Q16" s="8"/>
      <c r="R16" s="8"/>
      <c r="S16" s="8"/>
      <c r="T16" s="28">
        <f t="shared" si="1"/>
        <v>77.154499999999999</v>
      </c>
      <c r="U16" s="8">
        <f t="shared" si="2"/>
        <v>12</v>
      </c>
      <c r="V16" s="8"/>
      <c r="W16" s="8"/>
    </row>
    <row r="17" spans="1:23" ht="28.5" customHeight="1">
      <c r="A17" s="8">
        <v>13</v>
      </c>
      <c r="B17" s="15" t="s">
        <v>358</v>
      </c>
      <c r="C17" s="15" t="s">
        <v>499</v>
      </c>
      <c r="D17" s="8" t="s">
        <v>485</v>
      </c>
      <c r="E17" s="8"/>
      <c r="F17" s="8"/>
      <c r="G17" s="8"/>
      <c r="H17" s="8" t="s">
        <v>488</v>
      </c>
      <c r="I17" s="8">
        <v>54</v>
      </c>
      <c r="J17" s="16">
        <v>89.33</v>
      </c>
      <c r="K17" s="8">
        <v>12</v>
      </c>
      <c r="L17" s="23"/>
      <c r="M17" s="8"/>
      <c r="N17" s="8"/>
      <c r="O17" s="28">
        <f t="shared" si="0"/>
        <v>75.930499999999995</v>
      </c>
      <c r="P17" s="8"/>
      <c r="Q17" s="8"/>
      <c r="R17" s="8"/>
      <c r="S17" s="8"/>
      <c r="T17" s="28">
        <f t="shared" si="1"/>
        <v>75.930499999999995</v>
      </c>
      <c r="U17" s="8">
        <f t="shared" si="2"/>
        <v>13</v>
      </c>
      <c r="V17" s="8"/>
      <c r="W17" s="8"/>
    </row>
    <row r="18" spans="1:23" ht="28.5" customHeight="1">
      <c r="A18" s="8">
        <v>14</v>
      </c>
      <c r="B18" s="15" t="s">
        <v>360</v>
      </c>
      <c r="C18" s="15" t="s">
        <v>501</v>
      </c>
      <c r="D18" s="8" t="s">
        <v>485</v>
      </c>
      <c r="E18" s="8"/>
      <c r="F18" s="8"/>
      <c r="G18" s="8"/>
      <c r="H18" s="8" t="s">
        <v>488</v>
      </c>
      <c r="I18" s="8">
        <v>54</v>
      </c>
      <c r="J18" s="16">
        <v>88.76</v>
      </c>
      <c r="K18" s="8">
        <v>14</v>
      </c>
      <c r="L18" s="8"/>
      <c r="M18" s="8"/>
      <c r="N18" s="8"/>
      <c r="O18" s="28">
        <f t="shared" si="0"/>
        <v>75.445999999999998</v>
      </c>
      <c r="P18" s="8"/>
      <c r="Q18" s="8"/>
      <c r="R18" s="8"/>
      <c r="S18" s="8"/>
      <c r="T18" s="28">
        <f t="shared" si="1"/>
        <v>75.445999999999998</v>
      </c>
      <c r="U18" s="8">
        <f t="shared" si="2"/>
        <v>14</v>
      </c>
      <c r="V18" s="8"/>
      <c r="W18" s="8"/>
    </row>
    <row r="19" spans="1:23" ht="28.5" customHeight="1">
      <c r="A19" s="8">
        <v>15</v>
      </c>
      <c r="B19" s="15" t="s">
        <v>361</v>
      </c>
      <c r="C19" s="15" t="s">
        <v>636</v>
      </c>
      <c r="D19" s="8"/>
      <c r="E19" s="8"/>
      <c r="F19" s="8"/>
      <c r="G19" s="8"/>
      <c r="H19" s="8" t="s">
        <v>488</v>
      </c>
      <c r="I19" s="8">
        <v>54</v>
      </c>
      <c r="J19" s="16">
        <v>88.43</v>
      </c>
      <c r="K19" s="8">
        <v>15</v>
      </c>
      <c r="L19" s="24"/>
      <c r="M19" s="8"/>
      <c r="N19" s="8"/>
      <c r="O19" s="28">
        <f t="shared" si="0"/>
        <v>75.165500000000009</v>
      </c>
      <c r="P19" s="8"/>
      <c r="Q19" s="8"/>
      <c r="R19" s="8"/>
      <c r="S19" s="8"/>
      <c r="T19" s="28">
        <f t="shared" si="1"/>
        <v>75.165500000000009</v>
      </c>
      <c r="U19" s="8">
        <f t="shared" si="2"/>
        <v>15</v>
      </c>
      <c r="V19" s="8"/>
      <c r="W19" s="8"/>
    </row>
    <row r="20" spans="1:23" ht="28.5" customHeight="1">
      <c r="A20" s="8">
        <v>16</v>
      </c>
      <c r="B20" s="15" t="s">
        <v>362</v>
      </c>
      <c r="C20" s="15" t="s">
        <v>502</v>
      </c>
      <c r="D20" s="8"/>
      <c r="E20" s="8"/>
      <c r="F20" s="8"/>
      <c r="G20" s="8"/>
      <c r="H20" s="8" t="s">
        <v>488</v>
      </c>
      <c r="I20" s="8">
        <v>54</v>
      </c>
      <c r="J20" s="16">
        <v>88.17</v>
      </c>
      <c r="K20" s="8">
        <v>16</v>
      </c>
      <c r="L20" s="8"/>
      <c r="M20" s="8"/>
      <c r="N20" s="8"/>
      <c r="O20" s="28">
        <f t="shared" si="0"/>
        <v>74.944500000000005</v>
      </c>
      <c r="P20" s="8"/>
      <c r="Q20" s="8"/>
      <c r="R20" s="8"/>
      <c r="S20" s="8"/>
      <c r="T20" s="28">
        <f t="shared" si="1"/>
        <v>74.944500000000005</v>
      </c>
      <c r="U20" s="8">
        <f t="shared" si="2"/>
        <v>16</v>
      </c>
      <c r="V20" s="8"/>
      <c r="W20" s="8"/>
    </row>
    <row r="21" spans="1:23" ht="28.5" customHeight="1">
      <c r="A21" s="8">
        <v>17</v>
      </c>
      <c r="B21" s="15" t="s">
        <v>363</v>
      </c>
      <c r="C21" s="15" t="s">
        <v>503</v>
      </c>
      <c r="D21" s="8"/>
      <c r="E21" s="8"/>
      <c r="F21" s="8"/>
      <c r="G21" s="8"/>
      <c r="H21" s="8" t="s">
        <v>488</v>
      </c>
      <c r="I21" s="8">
        <v>54</v>
      </c>
      <c r="J21" s="16">
        <v>87.89</v>
      </c>
      <c r="K21" s="8">
        <v>17</v>
      </c>
      <c r="L21" s="8"/>
      <c r="M21" s="8"/>
      <c r="N21" s="8"/>
      <c r="O21" s="28">
        <f t="shared" si="0"/>
        <v>74.706500000000005</v>
      </c>
      <c r="P21" s="8"/>
      <c r="Q21" s="8"/>
      <c r="R21" s="8"/>
      <c r="S21" s="8"/>
      <c r="T21" s="28">
        <f t="shared" si="1"/>
        <v>74.706500000000005</v>
      </c>
      <c r="U21" s="8">
        <f t="shared" si="2"/>
        <v>17</v>
      </c>
      <c r="V21" s="8"/>
      <c r="W21" s="8"/>
    </row>
    <row r="22" spans="1:23" ht="28.5" customHeight="1">
      <c r="A22" s="8">
        <v>18</v>
      </c>
      <c r="B22" s="15" t="s">
        <v>364</v>
      </c>
      <c r="C22" s="15" t="s">
        <v>504</v>
      </c>
      <c r="D22" s="8"/>
      <c r="E22" s="8"/>
      <c r="F22" s="8"/>
      <c r="G22" s="8"/>
      <c r="H22" s="8" t="s">
        <v>488</v>
      </c>
      <c r="I22" s="8">
        <v>54</v>
      </c>
      <c r="J22" s="16">
        <v>87.59</v>
      </c>
      <c r="K22" s="8">
        <v>18</v>
      </c>
      <c r="L22" s="8"/>
      <c r="M22" s="8"/>
      <c r="N22" s="8"/>
      <c r="O22" s="28">
        <f t="shared" si="0"/>
        <v>74.451499999999996</v>
      </c>
      <c r="P22" s="8"/>
      <c r="Q22" s="8"/>
      <c r="R22" s="8"/>
      <c r="S22" s="8"/>
      <c r="T22" s="28">
        <f t="shared" si="1"/>
        <v>74.451499999999996</v>
      </c>
      <c r="U22" s="8">
        <f t="shared" si="2"/>
        <v>18</v>
      </c>
      <c r="V22" s="8"/>
      <c r="W22" s="8"/>
    </row>
    <row r="23" spans="1:23" ht="28.5" customHeight="1">
      <c r="A23" s="8">
        <v>19</v>
      </c>
      <c r="B23" s="15" t="s">
        <v>365</v>
      </c>
      <c r="C23" s="15" t="s">
        <v>505</v>
      </c>
      <c r="D23" s="8"/>
      <c r="E23" s="8"/>
      <c r="F23" s="8"/>
      <c r="G23" s="8"/>
      <c r="H23" s="8" t="s">
        <v>488</v>
      </c>
      <c r="I23" s="8">
        <v>54</v>
      </c>
      <c r="J23" s="16">
        <v>87.58</v>
      </c>
      <c r="K23" s="8">
        <v>19</v>
      </c>
      <c r="L23" s="8"/>
      <c r="M23" s="8"/>
      <c r="N23" s="8"/>
      <c r="O23" s="28">
        <f t="shared" si="0"/>
        <v>74.442999999999998</v>
      </c>
      <c r="P23" s="8"/>
      <c r="Q23" s="8"/>
      <c r="R23" s="8"/>
      <c r="S23" s="8"/>
      <c r="T23" s="28">
        <f t="shared" si="1"/>
        <v>74.442999999999998</v>
      </c>
      <c r="U23" s="8">
        <f t="shared" si="2"/>
        <v>19</v>
      </c>
      <c r="V23" s="8"/>
      <c r="W23" s="8"/>
    </row>
    <row r="24" spans="1:23" ht="28.5" customHeight="1">
      <c r="A24" s="8">
        <v>20</v>
      </c>
      <c r="B24" s="15" t="s">
        <v>366</v>
      </c>
      <c r="C24" s="15" t="s">
        <v>506</v>
      </c>
      <c r="D24" s="8"/>
      <c r="E24" s="8"/>
      <c r="F24" s="8"/>
      <c r="G24" s="8"/>
      <c r="H24" s="8" t="s">
        <v>488</v>
      </c>
      <c r="I24" s="8">
        <v>54</v>
      </c>
      <c r="J24" s="16">
        <v>87.33</v>
      </c>
      <c r="K24" s="8">
        <v>20</v>
      </c>
      <c r="L24" s="8"/>
      <c r="M24" s="8"/>
      <c r="N24" s="8"/>
      <c r="O24" s="28">
        <f t="shared" si="0"/>
        <v>74.230499999999992</v>
      </c>
      <c r="P24" s="8"/>
      <c r="Q24" s="8"/>
      <c r="R24" s="8"/>
      <c r="S24" s="8"/>
      <c r="T24" s="28">
        <f t="shared" si="1"/>
        <v>74.230499999999992</v>
      </c>
      <c r="U24" s="8">
        <f t="shared" si="2"/>
        <v>20</v>
      </c>
      <c r="V24" s="8"/>
      <c r="W24" s="8"/>
    </row>
    <row r="25" spans="1:23" ht="28.5" customHeight="1">
      <c r="A25" s="8">
        <v>21</v>
      </c>
      <c r="B25" s="15" t="s">
        <v>367</v>
      </c>
      <c r="C25" s="15" t="s">
        <v>507</v>
      </c>
      <c r="D25" s="8"/>
      <c r="E25" s="8"/>
      <c r="F25" s="8"/>
      <c r="G25" s="8"/>
      <c r="H25" s="8" t="s">
        <v>488</v>
      </c>
      <c r="I25" s="8">
        <v>54</v>
      </c>
      <c r="J25" s="16">
        <v>87.04</v>
      </c>
      <c r="K25" s="8">
        <v>21</v>
      </c>
      <c r="L25" s="8"/>
      <c r="M25" s="8"/>
      <c r="N25" s="8"/>
      <c r="O25" s="28">
        <f t="shared" si="0"/>
        <v>73.984000000000009</v>
      </c>
      <c r="P25" s="8"/>
      <c r="Q25" s="8"/>
      <c r="R25" s="8"/>
      <c r="S25" s="8"/>
      <c r="T25" s="28">
        <f t="shared" si="1"/>
        <v>73.984000000000009</v>
      </c>
      <c r="U25" s="8">
        <f t="shared" si="2"/>
        <v>21</v>
      </c>
      <c r="V25" s="8"/>
      <c r="W25" s="8"/>
    </row>
    <row r="26" spans="1:23" ht="28.5" customHeight="1">
      <c r="A26" s="8">
        <v>22</v>
      </c>
      <c r="B26" s="15" t="s">
        <v>368</v>
      </c>
      <c r="C26" s="15" t="s">
        <v>508</v>
      </c>
      <c r="D26" s="8"/>
      <c r="E26" s="8"/>
      <c r="F26" s="8"/>
      <c r="G26" s="8"/>
      <c r="H26" s="8" t="s">
        <v>488</v>
      </c>
      <c r="I26" s="8">
        <v>54</v>
      </c>
      <c r="J26" s="16">
        <v>86.88</v>
      </c>
      <c r="K26" s="8">
        <v>22</v>
      </c>
      <c r="L26" s="8"/>
      <c r="M26" s="8"/>
      <c r="N26" s="8"/>
      <c r="O26" s="28">
        <f t="shared" si="0"/>
        <v>73.847999999999999</v>
      </c>
      <c r="P26" s="8"/>
      <c r="Q26" s="8"/>
      <c r="R26" s="8"/>
      <c r="S26" s="8"/>
      <c r="T26" s="28">
        <f t="shared" si="1"/>
        <v>73.847999999999999</v>
      </c>
      <c r="U26" s="8">
        <f t="shared" si="2"/>
        <v>22</v>
      </c>
      <c r="V26" s="8"/>
      <c r="W26" s="8"/>
    </row>
    <row r="27" spans="1:23" ht="28.5" customHeight="1">
      <c r="A27" s="8">
        <v>23</v>
      </c>
      <c r="B27" s="15" t="s">
        <v>369</v>
      </c>
      <c r="C27" s="15" t="s">
        <v>509</v>
      </c>
      <c r="D27" s="8"/>
      <c r="E27" s="8"/>
      <c r="F27" s="8"/>
      <c r="G27" s="8"/>
      <c r="H27" s="8" t="s">
        <v>488</v>
      </c>
      <c r="I27" s="8">
        <v>54</v>
      </c>
      <c r="J27" s="16">
        <v>86.44</v>
      </c>
      <c r="K27" s="8">
        <v>23</v>
      </c>
      <c r="L27" s="8"/>
      <c r="M27" s="8"/>
      <c r="N27" s="8"/>
      <c r="O27" s="28">
        <f t="shared" si="0"/>
        <v>73.47399999999999</v>
      </c>
      <c r="P27" s="8"/>
      <c r="Q27" s="8"/>
      <c r="R27" s="8"/>
      <c r="S27" s="8"/>
      <c r="T27" s="28">
        <f t="shared" si="1"/>
        <v>73.47399999999999</v>
      </c>
      <c r="U27" s="8">
        <f t="shared" si="2"/>
        <v>23</v>
      </c>
      <c r="V27" s="8"/>
      <c r="W27" s="8"/>
    </row>
    <row r="28" spans="1:23" ht="28.5" customHeight="1">
      <c r="A28" s="8">
        <v>24</v>
      </c>
      <c r="B28" s="15" t="s">
        <v>370</v>
      </c>
      <c r="C28" s="15" t="s">
        <v>510</v>
      </c>
      <c r="D28" s="8"/>
      <c r="E28" s="8"/>
      <c r="F28" s="8"/>
      <c r="G28" s="8"/>
      <c r="H28" s="8" t="s">
        <v>488</v>
      </c>
      <c r="I28" s="8">
        <v>54</v>
      </c>
      <c r="J28" s="16">
        <v>86.44</v>
      </c>
      <c r="K28" s="8">
        <v>24</v>
      </c>
      <c r="L28" s="8"/>
      <c r="M28" s="8"/>
      <c r="N28" s="8"/>
      <c r="O28" s="28">
        <f t="shared" si="0"/>
        <v>73.47399999999999</v>
      </c>
      <c r="P28" s="8"/>
      <c r="Q28" s="8"/>
      <c r="R28" s="8"/>
      <c r="S28" s="8"/>
      <c r="T28" s="28">
        <f t="shared" si="1"/>
        <v>73.47399999999999</v>
      </c>
      <c r="U28" s="8">
        <f t="shared" si="2"/>
        <v>23</v>
      </c>
      <c r="V28" s="8"/>
      <c r="W28" s="8"/>
    </row>
    <row r="29" spans="1:23" ht="28.5" customHeight="1">
      <c r="A29" s="8">
        <v>25</v>
      </c>
      <c r="B29" s="15" t="s">
        <v>371</v>
      </c>
      <c r="C29" s="15" t="s">
        <v>511</v>
      </c>
      <c r="D29" s="8"/>
      <c r="E29" s="8"/>
      <c r="F29" s="8"/>
      <c r="G29" s="8"/>
      <c r="H29" s="8" t="s">
        <v>488</v>
      </c>
      <c r="I29" s="8">
        <v>54</v>
      </c>
      <c r="J29" s="16">
        <v>86.39</v>
      </c>
      <c r="K29" s="8">
        <v>25</v>
      </c>
      <c r="L29" s="8"/>
      <c r="M29" s="8"/>
      <c r="N29" s="8"/>
      <c r="O29" s="28">
        <f t="shared" si="0"/>
        <v>73.4315</v>
      </c>
      <c r="P29" s="8"/>
      <c r="Q29" s="8"/>
      <c r="R29" s="8"/>
      <c r="S29" s="8"/>
      <c r="T29" s="28">
        <f t="shared" si="1"/>
        <v>73.4315</v>
      </c>
      <c r="U29" s="8">
        <f t="shared" si="2"/>
        <v>25</v>
      </c>
      <c r="V29" s="8"/>
      <c r="W29" s="8"/>
    </row>
    <row r="30" spans="1:23" ht="28.5" customHeight="1">
      <c r="A30" s="8">
        <v>26</v>
      </c>
      <c r="B30" s="15" t="s">
        <v>372</v>
      </c>
      <c r="C30" s="15" t="s">
        <v>512</v>
      </c>
      <c r="D30" s="8"/>
      <c r="E30" s="8"/>
      <c r="F30" s="8"/>
      <c r="G30" s="8"/>
      <c r="H30" s="8" t="s">
        <v>488</v>
      </c>
      <c r="I30" s="8">
        <v>54</v>
      </c>
      <c r="J30" s="16">
        <v>86.32</v>
      </c>
      <c r="K30" s="8">
        <v>26</v>
      </c>
      <c r="L30" s="8"/>
      <c r="M30" s="8"/>
      <c r="N30" s="8"/>
      <c r="O30" s="28">
        <f t="shared" si="0"/>
        <v>73.371999999999986</v>
      </c>
      <c r="P30" s="8"/>
      <c r="Q30" s="8"/>
      <c r="R30" s="8"/>
      <c r="S30" s="8"/>
      <c r="T30" s="28">
        <f t="shared" si="1"/>
        <v>73.371999999999986</v>
      </c>
      <c r="U30" s="8">
        <f t="shared" si="2"/>
        <v>26</v>
      </c>
      <c r="V30" s="8"/>
      <c r="W30" s="8"/>
    </row>
    <row r="31" spans="1:23" ht="28.5" customHeight="1">
      <c r="A31" s="8">
        <v>27</v>
      </c>
      <c r="B31" s="15" t="s">
        <v>373</v>
      </c>
      <c r="C31" s="15" t="s">
        <v>513</v>
      </c>
      <c r="D31" s="8"/>
      <c r="E31" s="8"/>
      <c r="F31" s="8"/>
      <c r="G31" s="8"/>
      <c r="H31" s="8" t="s">
        <v>488</v>
      </c>
      <c r="I31" s="8">
        <v>54</v>
      </c>
      <c r="J31" s="16">
        <v>86.09</v>
      </c>
      <c r="K31" s="8">
        <v>27</v>
      </c>
      <c r="L31" s="8"/>
      <c r="M31" s="8"/>
      <c r="N31" s="8"/>
      <c r="O31" s="28">
        <f t="shared" si="0"/>
        <v>73.176500000000004</v>
      </c>
      <c r="P31" s="8"/>
      <c r="Q31" s="8"/>
      <c r="R31" s="8"/>
      <c r="S31" s="8"/>
      <c r="T31" s="28">
        <f t="shared" si="1"/>
        <v>73.176500000000004</v>
      </c>
      <c r="U31" s="8">
        <f t="shared" si="2"/>
        <v>27</v>
      </c>
      <c r="V31" s="8"/>
      <c r="W31" s="8"/>
    </row>
    <row r="32" spans="1:23" ht="28.5" customHeight="1">
      <c r="A32" s="8">
        <v>28</v>
      </c>
      <c r="B32" s="15" t="s">
        <v>374</v>
      </c>
      <c r="C32" s="15" t="s">
        <v>514</v>
      </c>
      <c r="D32" s="8"/>
      <c r="E32" s="8"/>
      <c r="F32" s="8"/>
      <c r="G32" s="8"/>
      <c r="H32" s="8" t="s">
        <v>488</v>
      </c>
      <c r="I32" s="8">
        <v>54</v>
      </c>
      <c r="J32" s="16">
        <v>85.69</v>
      </c>
      <c r="K32" s="8">
        <v>28</v>
      </c>
      <c r="L32" s="8"/>
      <c r="M32" s="8"/>
      <c r="N32" s="8"/>
      <c r="O32" s="28">
        <f t="shared" si="0"/>
        <v>72.836500000000001</v>
      </c>
      <c r="P32" s="8"/>
      <c r="Q32" s="8"/>
      <c r="R32" s="8"/>
      <c r="S32" s="8"/>
      <c r="T32" s="28">
        <f t="shared" si="1"/>
        <v>72.836500000000001</v>
      </c>
      <c r="U32" s="8">
        <f t="shared" si="2"/>
        <v>28</v>
      </c>
      <c r="V32" s="8"/>
      <c r="W32" s="8"/>
    </row>
    <row r="33" spans="1:23" ht="28.5" customHeight="1">
      <c r="A33" s="8">
        <v>29</v>
      </c>
      <c r="B33" s="15" t="s">
        <v>375</v>
      </c>
      <c r="C33" s="15" t="s">
        <v>515</v>
      </c>
      <c r="D33" s="8"/>
      <c r="E33" s="8"/>
      <c r="F33" s="8"/>
      <c r="G33" s="8"/>
      <c r="H33" s="8" t="s">
        <v>488</v>
      </c>
      <c r="I33" s="8">
        <v>54</v>
      </c>
      <c r="J33" s="16">
        <v>85.68</v>
      </c>
      <c r="K33" s="8">
        <v>29</v>
      </c>
      <c r="L33" s="8"/>
      <c r="M33" s="8"/>
      <c r="N33" s="8"/>
      <c r="O33" s="28">
        <f t="shared" si="0"/>
        <v>72.828000000000003</v>
      </c>
      <c r="P33" s="8"/>
      <c r="Q33" s="8"/>
      <c r="R33" s="8"/>
      <c r="S33" s="8"/>
      <c r="T33" s="28">
        <f t="shared" si="1"/>
        <v>72.828000000000003</v>
      </c>
      <c r="U33" s="8">
        <f t="shared" si="2"/>
        <v>29</v>
      </c>
      <c r="V33" s="8"/>
      <c r="W33" s="8"/>
    </row>
    <row r="34" spans="1:23" ht="28.5" customHeight="1">
      <c r="A34" s="8">
        <v>30</v>
      </c>
      <c r="B34" s="15" t="s">
        <v>376</v>
      </c>
      <c r="C34" s="15" t="s">
        <v>516</v>
      </c>
      <c r="D34" s="8"/>
      <c r="E34" s="8"/>
      <c r="F34" s="8"/>
      <c r="G34" s="8"/>
      <c r="H34" s="8" t="s">
        <v>488</v>
      </c>
      <c r="I34" s="8">
        <v>54</v>
      </c>
      <c r="J34" s="16">
        <v>85.57</v>
      </c>
      <c r="K34" s="8">
        <v>30</v>
      </c>
      <c r="L34" s="8"/>
      <c r="M34" s="8"/>
      <c r="N34" s="8"/>
      <c r="O34" s="28">
        <f t="shared" si="0"/>
        <v>72.734499999999997</v>
      </c>
      <c r="P34" s="8"/>
      <c r="Q34" s="8"/>
      <c r="R34" s="8"/>
      <c r="S34" s="8"/>
      <c r="T34" s="28">
        <f t="shared" si="1"/>
        <v>72.734499999999997</v>
      </c>
      <c r="U34" s="8">
        <f t="shared" si="2"/>
        <v>30</v>
      </c>
      <c r="V34" s="8"/>
      <c r="W34" s="8"/>
    </row>
    <row r="35" spans="1:23" ht="28.5" customHeight="1">
      <c r="A35" s="8">
        <v>31</v>
      </c>
      <c r="B35" s="15" t="s">
        <v>377</v>
      </c>
      <c r="C35" s="15" t="s">
        <v>517</v>
      </c>
      <c r="D35" s="8"/>
      <c r="E35" s="8"/>
      <c r="F35" s="8"/>
      <c r="G35" s="8"/>
      <c r="H35" s="8" t="s">
        <v>488</v>
      </c>
      <c r="I35" s="8">
        <v>54</v>
      </c>
      <c r="J35" s="16">
        <v>85.47</v>
      </c>
      <c r="K35" s="8">
        <v>31</v>
      </c>
      <c r="L35" s="8"/>
      <c r="M35" s="8"/>
      <c r="N35" s="8"/>
      <c r="O35" s="28">
        <f t="shared" si="0"/>
        <v>72.649500000000003</v>
      </c>
      <c r="P35" s="8"/>
      <c r="Q35" s="8"/>
      <c r="R35" s="8"/>
      <c r="S35" s="8"/>
      <c r="T35" s="28">
        <f t="shared" si="1"/>
        <v>72.649500000000003</v>
      </c>
      <c r="U35" s="8">
        <f t="shared" si="2"/>
        <v>31</v>
      </c>
      <c r="V35" s="8"/>
      <c r="W35" s="8"/>
    </row>
    <row r="36" spans="1:23" ht="28.5" customHeight="1">
      <c r="A36" s="8">
        <v>32</v>
      </c>
      <c r="B36" s="15" t="s">
        <v>378</v>
      </c>
      <c r="C36" s="15" t="s">
        <v>518</v>
      </c>
      <c r="D36" s="8"/>
      <c r="E36" s="8"/>
      <c r="F36" s="8"/>
      <c r="G36" s="8"/>
      <c r="H36" s="8" t="s">
        <v>488</v>
      </c>
      <c r="I36" s="8">
        <v>54</v>
      </c>
      <c r="J36" s="16">
        <v>85.47</v>
      </c>
      <c r="K36" s="8">
        <v>32</v>
      </c>
      <c r="L36" s="8"/>
      <c r="M36" s="8"/>
      <c r="N36" s="8"/>
      <c r="O36" s="28">
        <f t="shared" si="0"/>
        <v>72.649500000000003</v>
      </c>
      <c r="P36" s="8"/>
      <c r="Q36" s="8"/>
      <c r="R36" s="8"/>
      <c r="S36" s="8"/>
      <c r="T36" s="28">
        <f t="shared" si="1"/>
        <v>72.649500000000003</v>
      </c>
      <c r="U36" s="8">
        <f t="shared" si="2"/>
        <v>31</v>
      </c>
      <c r="V36" s="8"/>
      <c r="W36" s="8"/>
    </row>
    <row r="37" spans="1:23" ht="28.5" customHeight="1">
      <c r="A37" s="8">
        <v>33</v>
      </c>
      <c r="B37" s="15" t="s">
        <v>379</v>
      </c>
      <c r="C37" s="15" t="s">
        <v>519</v>
      </c>
      <c r="D37" s="8"/>
      <c r="E37" s="8"/>
      <c r="F37" s="8"/>
      <c r="G37" s="8"/>
      <c r="H37" s="8" t="s">
        <v>488</v>
      </c>
      <c r="I37" s="8">
        <v>54</v>
      </c>
      <c r="J37" s="16">
        <v>85.4</v>
      </c>
      <c r="K37" s="8">
        <v>33</v>
      </c>
      <c r="L37" s="8"/>
      <c r="M37" s="8"/>
      <c r="N37" s="8"/>
      <c r="O37" s="28">
        <f t="shared" ref="O37:O58" si="3">J37*0.85</f>
        <v>72.59</v>
      </c>
      <c r="P37" s="8"/>
      <c r="Q37" s="8"/>
      <c r="R37" s="8"/>
      <c r="S37" s="8"/>
      <c r="T37" s="28">
        <f t="shared" ref="T37:T68" si="4">O37+P37+Q37+R37+S37</f>
        <v>72.59</v>
      </c>
      <c r="U37" s="8">
        <f t="shared" ref="U37:U68" si="5">RANK(T37,$T$5:$T$58)</f>
        <v>33</v>
      </c>
      <c r="V37" s="8"/>
      <c r="W37" s="8"/>
    </row>
    <row r="38" spans="1:23" ht="28.5" customHeight="1">
      <c r="A38" s="8">
        <v>34</v>
      </c>
      <c r="B38" s="15" t="s">
        <v>380</v>
      </c>
      <c r="C38" s="15" t="s">
        <v>520</v>
      </c>
      <c r="D38" s="8"/>
      <c r="E38" s="8"/>
      <c r="F38" s="8"/>
      <c r="G38" s="8"/>
      <c r="H38" s="8" t="s">
        <v>488</v>
      </c>
      <c r="I38" s="8">
        <v>54</v>
      </c>
      <c r="J38" s="16">
        <v>85.04</v>
      </c>
      <c r="K38" s="8">
        <v>34</v>
      </c>
      <c r="L38" s="8"/>
      <c r="M38" s="8"/>
      <c r="N38" s="8"/>
      <c r="O38" s="28">
        <f t="shared" si="3"/>
        <v>72.284000000000006</v>
      </c>
      <c r="P38" s="8"/>
      <c r="Q38" s="8"/>
      <c r="R38" s="8"/>
      <c r="S38" s="8"/>
      <c r="T38" s="28">
        <f t="shared" si="4"/>
        <v>72.284000000000006</v>
      </c>
      <c r="U38" s="8">
        <f t="shared" si="5"/>
        <v>34</v>
      </c>
      <c r="V38" s="8"/>
      <c r="W38" s="8"/>
    </row>
    <row r="39" spans="1:23" ht="28.5" customHeight="1">
      <c r="A39" s="8">
        <v>35</v>
      </c>
      <c r="B39" s="15" t="s">
        <v>381</v>
      </c>
      <c r="C39" s="15" t="s">
        <v>521</v>
      </c>
      <c r="D39" s="8"/>
      <c r="E39" s="8"/>
      <c r="F39" s="8"/>
      <c r="G39" s="8"/>
      <c r="H39" s="8" t="s">
        <v>488</v>
      </c>
      <c r="I39" s="8">
        <v>54</v>
      </c>
      <c r="J39" s="16">
        <v>85.01</v>
      </c>
      <c r="K39" s="8">
        <v>35</v>
      </c>
      <c r="L39" s="8"/>
      <c r="M39" s="8"/>
      <c r="N39" s="8"/>
      <c r="O39" s="28">
        <f t="shared" si="3"/>
        <v>72.258499999999998</v>
      </c>
      <c r="P39" s="8"/>
      <c r="Q39" s="8"/>
      <c r="R39" s="8"/>
      <c r="S39" s="8"/>
      <c r="T39" s="28">
        <f t="shared" si="4"/>
        <v>72.258499999999998</v>
      </c>
      <c r="U39" s="8">
        <f t="shared" si="5"/>
        <v>35</v>
      </c>
      <c r="V39" s="8"/>
      <c r="W39" s="8"/>
    </row>
    <row r="40" spans="1:23" ht="28.5" customHeight="1">
      <c r="A40" s="8">
        <v>36</v>
      </c>
      <c r="B40" s="15" t="s">
        <v>382</v>
      </c>
      <c r="C40" s="15" t="s">
        <v>522</v>
      </c>
      <c r="D40" s="8"/>
      <c r="E40" s="8"/>
      <c r="F40" s="8"/>
      <c r="G40" s="8"/>
      <c r="H40" s="8" t="s">
        <v>488</v>
      </c>
      <c r="I40" s="8">
        <v>54</v>
      </c>
      <c r="J40" s="16">
        <v>84.9</v>
      </c>
      <c r="K40" s="8">
        <v>36</v>
      </c>
      <c r="L40" s="8"/>
      <c r="M40" s="8"/>
      <c r="N40" s="8"/>
      <c r="O40" s="28">
        <f t="shared" si="3"/>
        <v>72.165000000000006</v>
      </c>
      <c r="P40" s="8"/>
      <c r="Q40" s="8"/>
      <c r="R40" s="8"/>
      <c r="S40" s="8"/>
      <c r="T40" s="28">
        <f t="shared" si="4"/>
        <v>72.165000000000006</v>
      </c>
      <c r="U40" s="8">
        <f t="shared" si="5"/>
        <v>36</v>
      </c>
      <c r="V40" s="8"/>
      <c r="W40" s="8"/>
    </row>
    <row r="41" spans="1:23" ht="28.5" customHeight="1">
      <c r="A41" s="8">
        <v>37</v>
      </c>
      <c r="B41" s="15" t="s">
        <v>383</v>
      </c>
      <c r="C41" s="15" t="s">
        <v>523</v>
      </c>
      <c r="D41" s="8"/>
      <c r="E41" s="8"/>
      <c r="F41" s="8"/>
      <c r="G41" s="8"/>
      <c r="H41" s="8" t="s">
        <v>488</v>
      </c>
      <c r="I41" s="8">
        <v>54</v>
      </c>
      <c r="J41" s="16">
        <v>84.71</v>
      </c>
      <c r="K41" s="8">
        <v>37</v>
      </c>
      <c r="L41" s="8"/>
      <c r="M41" s="8"/>
      <c r="N41" s="8"/>
      <c r="O41" s="28">
        <f t="shared" si="3"/>
        <v>72.003499999999988</v>
      </c>
      <c r="P41" s="8"/>
      <c r="Q41" s="8"/>
      <c r="R41" s="8"/>
      <c r="S41" s="8"/>
      <c r="T41" s="28">
        <f t="shared" si="4"/>
        <v>72.003499999999988</v>
      </c>
      <c r="U41" s="8">
        <f t="shared" si="5"/>
        <v>37</v>
      </c>
      <c r="V41" s="8"/>
      <c r="W41" s="8"/>
    </row>
    <row r="42" spans="1:23" ht="28.5" customHeight="1">
      <c r="A42" s="8">
        <v>38</v>
      </c>
      <c r="B42" s="15" t="s">
        <v>384</v>
      </c>
      <c r="C42" s="15" t="s">
        <v>637</v>
      </c>
      <c r="D42" s="8"/>
      <c r="E42" s="8"/>
      <c r="F42" s="8"/>
      <c r="G42" s="8"/>
      <c r="H42" s="8" t="s">
        <v>488</v>
      </c>
      <c r="I42" s="8">
        <v>54</v>
      </c>
      <c r="J42" s="16">
        <v>84.1</v>
      </c>
      <c r="K42" s="8">
        <v>38</v>
      </c>
      <c r="L42" s="24"/>
      <c r="M42" s="8"/>
      <c r="N42" s="8"/>
      <c r="O42" s="28">
        <f t="shared" si="3"/>
        <v>71.484999999999999</v>
      </c>
      <c r="P42" s="8"/>
      <c r="Q42" s="8"/>
      <c r="R42" s="8"/>
      <c r="S42" s="8"/>
      <c r="T42" s="28">
        <f t="shared" si="4"/>
        <v>71.484999999999999</v>
      </c>
      <c r="U42" s="8">
        <f t="shared" si="5"/>
        <v>38</v>
      </c>
      <c r="V42" s="8"/>
      <c r="W42" s="8"/>
    </row>
    <row r="43" spans="1:23" ht="28.5" customHeight="1">
      <c r="A43" s="8">
        <v>39</v>
      </c>
      <c r="B43" s="15" t="s">
        <v>385</v>
      </c>
      <c r="C43" s="15" t="s">
        <v>524</v>
      </c>
      <c r="D43" s="8"/>
      <c r="E43" s="8"/>
      <c r="F43" s="8"/>
      <c r="G43" s="8"/>
      <c r="H43" s="8" t="s">
        <v>488</v>
      </c>
      <c r="I43" s="8">
        <v>54</v>
      </c>
      <c r="J43" s="16">
        <v>83.87</v>
      </c>
      <c r="K43" s="8">
        <v>39</v>
      </c>
      <c r="L43" s="8"/>
      <c r="M43" s="8"/>
      <c r="N43" s="8"/>
      <c r="O43" s="28">
        <f t="shared" si="3"/>
        <v>71.289500000000004</v>
      </c>
      <c r="P43" s="8"/>
      <c r="Q43" s="8"/>
      <c r="R43" s="8"/>
      <c r="S43" s="8"/>
      <c r="T43" s="28">
        <f t="shared" si="4"/>
        <v>71.289500000000004</v>
      </c>
      <c r="U43" s="8">
        <f t="shared" si="5"/>
        <v>39</v>
      </c>
      <c r="V43" s="8"/>
      <c r="W43" s="8"/>
    </row>
    <row r="44" spans="1:23" ht="28.5" customHeight="1">
      <c r="A44" s="8">
        <v>40</v>
      </c>
      <c r="B44" s="15" t="s">
        <v>386</v>
      </c>
      <c r="C44" s="15" t="s">
        <v>525</v>
      </c>
      <c r="D44" s="8"/>
      <c r="E44" s="8"/>
      <c r="F44" s="8"/>
      <c r="G44" s="8"/>
      <c r="H44" s="8" t="s">
        <v>488</v>
      </c>
      <c r="I44" s="8">
        <v>54</v>
      </c>
      <c r="J44" s="16">
        <v>83.69</v>
      </c>
      <c r="K44" s="8">
        <v>40</v>
      </c>
      <c r="L44" s="8"/>
      <c r="M44" s="8"/>
      <c r="N44" s="8"/>
      <c r="O44" s="28">
        <f t="shared" si="3"/>
        <v>71.136499999999998</v>
      </c>
      <c r="P44" s="8"/>
      <c r="Q44" s="8"/>
      <c r="R44" s="8"/>
      <c r="S44" s="8"/>
      <c r="T44" s="28">
        <f t="shared" si="4"/>
        <v>71.136499999999998</v>
      </c>
      <c r="U44" s="8">
        <f t="shared" si="5"/>
        <v>40</v>
      </c>
      <c r="V44" s="8"/>
      <c r="W44" s="8"/>
    </row>
    <row r="45" spans="1:23" ht="28.5" customHeight="1">
      <c r="A45" s="8">
        <v>41</v>
      </c>
      <c r="B45" s="15" t="s">
        <v>387</v>
      </c>
      <c r="C45" s="15" t="s">
        <v>526</v>
      </c>
      <c r="D45" s="8"/>
      <c r="E45" s="8"/>
      <c r="F45" s="8"/>
      <c r="G45" s="8"/>
      <c r="H45" s="8" t="s">
        <v>488</v>
      </c>
      <c r="I45" s="8">
        <v>54</v>
      </c>
      <c r="J45" s="16">
        <v>83.25</v>
      </c>
      <c r="K45" s="8">
        <v>41</v>
      </c>
      <c r="L45" s="8"/>
      <c r="M45" s="8"/>
      <c r="N45" s="8"/>
      <c r="O45" s="28">
        <f t="shared" si="3"/>
        <v>70.762500000000003</v>
      </c>
      <c r="P45" s="8"/>
      <c r="Q45" s="8"/>
      <c r="R45" s="8"/>
      <c r="S45" s="8"/>
      <c r="T45" s="28">
        <f t="shared" si="4"/>
        <v>70.762500000000003</v>
      </c>
      <c r="U45" s="8">
        <f t="shared" si="5"/>
        <v>41</v>
      </c>
      <c r="V45" s="8"/>
      <c r="W45" s="8"/>
    </row>
    <row r="46" spans="1:23" ht="28.5" customHeight="1">
      <c r="A46" s="8">
        <v>42</v>
      </c>
      <c r="B46" s="15" t="s">
        <v>388</v>
      </c>
      <c r="C46" s="15" t="s">
        <v>527</v>
      </c>
      <c r="D46" s="8"/>
      <c r="E46" s="8"/>
      <c r="F46" s="8"/>
      <c r="G46" s="8"/>
      <c r="H46" s="8" t="s">
        <v>488</v>
      </c>
      <c r="I46" s="8">
        <v>54</v>
      </c>
      <c r="J46" s="16">
        <v>81.86</v>
      </c>
      <c r="K46" s="8">
        <v>42</v>
      </c>
      <c r="L46" s="8"/>
      <c r="M46" s="8"/>
      <c r="N46" s="8"/>
      <c r="O46" s="28">
        <f t="shared" si="3"/>
        <v>69.581000000000003</v>
      </c>
      <c r="P46" s="8"/>
      <c r="Q46" s="8"/>
      <c r="R46" s="8"/>
      <c r="S46" s="8"/>
      <c r="T46" s="28">
        <f t="shared" si="4"/>
        <v>69.581000000000003</v>
      </c>
      <c r="U46" s="8">
        <f t="shared" si="5"/>
        <v>42</v>
      </c>
      <c r="V46" s="8"/>
      <c r="W46" s="8"/>
    </row>
    <row r="47" spans="1:23" ht="28.5" customHeight="1">
      <c r="A47" s="8">
        <v>43</v>
      </c>
      <c r="B47" s="15" t="s">
        <v>389</v>
      </c>
      <c r="C47" s="15" t="s">
        <v>528</v>
      </c>
      <c r="D47" s="8"/>
      <c r="E47" s="8"/>
      <c r="F47" s="8"/>
      <c r="G47" s="8"/>
      <c r="H47" s="8" t="s">
        <v>488</v>
      </c>
      <c r="I47" s="8">
        <v>54</v>
      </c>
      <c r="J47" s="16">
        <v>81.66</v>
      </c>
      <c r="K47" s="8">
        <v>43</v>
      </c>
      <c r="L47" s="8"/>
      <c r="M47" s="8"/>
      <c r="N47" s="8"/>
      <c r="O47" s="28">
        <f t="shared" si="3"/>
        <v>69.411000000000001</v>
      </c>
      <c r="P47" s="8"/>
      <c r="Q47" s="8"/>
      <c r="R47" s="8"/>
      <c r="S47" s="8"/>
      <c r="T47" s="28">
        <f t="shared" si="4"/>
        <v>69.411000000000001</v>
      </c>
      <c r="U47" s="8">
        <f t="shared" si="5"/>
        <v>43</v>
      </c>
      <c r="V47" s="8"/>
      <c r="W47" s="8"/>
    </row>
    <row r="48" spans="1:23" ht="28.5" customHeight="1">
      <c r="A48" s="8">
        <v>44</v>
      </c>
      <c r="B48" s="15" t="s">
        <v>390</v>
      </c>
      <c r="C48" s="15" t="s">
        <v>529</v>
      </c>
      <c r="D48" s="8"/>
      <c r="E48" s="8"/>
      <c r="F48" s="8"/>
      <c r="G48" s="8"/>
      <c r="H48" s="8" t="s">
        <v>488</v>
      </c>
      <c r="I48" s="8">
        <v>54</v>
      </c>
      <c r="J48" s="16">
        <v>81.61</v>
      </c>
      <c r="K48" s="8">
        <v>44</v>
      </c>
      <c r="L48" s="8"/>
      <c r="M48" s="8"/>
      <c r="N48" s="8"/>
      <c r="O48" s="28">
        <f t="shared" si="3"/>
        <v>69.368499999999997</v>
      </c>
      <c r="P48" s="8"/>
      <c r="Q48" s="8"/>
      <c r="R48" s="8"/>
      <c r="S48" s="8"/>
      <c r="T48" s="28">
        <f t="shared" si="4"/>
        <v>69.368499999999997</v>
      </c>
      <c r="U48" s="8">
        <f t="shared" si="5"/>
        <v>44</v>
      </c>
      <c r="V48" s="8"/>
      <c r="W48" s="8"/>
    </row>
    <row r="49" spans="1:23" ht="28.5" customHeight="1">
      <c r="A49" s="8">
        <v>45</v>
      </c>
      <c r="B49" s="15" t="s">
        <v>391</v>
      </c>
      <c r="C49" s="15" t="s">
        <v>530</v>
      </c>
      <c r="D49" s="8"/>
      <c r="E49" s="8"/>
      <c r="F49" s="8"/>
      <c r="G49" s="8"/>
      <c r="H49" s="8" t="s">
        <v>488</v>
      </c>
      <c r="I49" s="8">
        <v>54</v>
      </c>
      <c r="J49" s="16">
        <v>81.27</v>
      </c>
      <c r="K49" s="8">
        <v>45</v>
      </c>
      <c r="L49" s="8"/>
      <c r="M49" s="8"/>
      <c r="N49" s="8"/>
      <c r="O49" s="28">
        <f t="shared" si="3"/>
        <v>69.079499999999996</v>
      </c>
      <c r="P49" s="8"/>
      <c r="Q49" s="8"/>
      <c r="R49" s="8"/>
      <c r="S49" s="8"/>
      <c r="T49" s="28">
        <f t="shared" si="4"/>
        <v>69.079499999999996</v>
      </c>
      <c r="U49" s="8">
        <f t="shared" si="5"/>
        <v>45</v>
      </c>
      <c r="V49" s="8"/>
      <c r="W49" s="8"/>
    </row>
    <row r="50" spans="1:23" ht="28.5" customHeight="1">
      <c r="A50" s="8">
        <v>46</v>
      </c>
      <c r="B50" s="15" t="s">
        <v>392</v>
      </c>
      <c r="C50" s="15" t="s">
        <v>531</v>
      </c>
      <c r="D50" s="8"/>
      <c r="E50" s="8"/>
      <c r="F50" s="8"/>
      <c r="G50" s="8"/>
      <c r="H50" s="8" t="s">
        <v>488</v>
      </c>
      <c r="I50" s="8">
        <v>54</v>
      </c>
      <c r="J50" s="16">
        <v>81.03</v>
      </c>
      <c r="K50" s="8">
        <v>46</v>
      </c>
      <c r="L50" s="8"/>
      <c r="M50" s="8"/>
      <c r="N50" s="8"/>
      <c r="O50" s="28">
        <f t="shared" si="3"/>
        <v>68.875500000000002</v>
      </c>
      <c r="P50" s="8"/>
      <c r="Q50" s="8"/>
      <c r="R50" s="8"/>
      <c r="S50" s="8"/>
      <c r="T50" s="28">
        <f t="shared" si="4"/>
        <v>68.875500000000002</v>
      </c>
      <c r="U50" s="8">
        <f t="shared" si="5"/>
        <v>46</v>
      </c>
      <c r="V50" s="8"/>
      <c r="W50" s="8"/>
    </row>
    <row r="51" spans="1:23" ht="28.5" customHeight="1">
      <c r="A51" s="8">
        <v>47</v>
      </c>
      <c r="B51" s="15" t="s">
        <v>393</v>
      </c>
      <c r="C51" s="15" t="s">
        <v>532</v>
      </c>
      <c r="D51" s="8"/>
      <c r="E51" s="8"/>
      <c r="F51" s="8"/>
      <c r="G51" s="8"/>
      <c r="H51" s="8" t="s">
        <v>488</v>
      </c>
      <c r="I51" s="8">
        <v>54</v>
      </c>
      <c r="J51" s="16">
        <v>80.91</v>
      </c>
      <c r="K51" s="8">
        <v>47</v>
      </c>
      <c r="L51" s="8"/>
      <c r="M51" s="8"/>
      <c r="N51" s="8"/>
      <c r="O51" s="28">
        <f t="shared" si="3"/>
        <v>68.773499999999999</v>
      </c>
      <c r="P51" s="8"/>
      <c r="Q51" s="8"/>
      <c r="R51" s="8"/>
      <c r="S51" s="8"/>
      <c r="T51" s="28">
        <f t="shared" si="4"/>
        <v>68.773499999999999</v>
      </c>
      <c r="U51" s="8">
        <f t="shared" si="5"/>
        <v>47</v>
      </c>
      <c r="V51" s="8"/>
      <c r="W51" s="8"/>
    </row>
    <row r="52" spans="1:23" ht="28.5" customHeight="1">
      <c r="A52" s="8">
        <v>48</v>
      </c>
      <c r="B52" s="15" t="s">
        <v>394</v>
      </c>
      <c r="C52" s="15" t="s">
        <v>533</v>
      </c>
      <c r="D52" s="8"/>
      <c r="E52" s="8"/>
      <c r="F52" s="8"/>
      <c r="G52" s="8"/>
      <c r="H52" s="8" t="s">
        <v>488</v>
      </c>
      <c r="I52" s="8">
        <v>54</v>
      </c>
      <c r="J52" s="16">
        <v>80.48</v>
      </c>
      <c r="K52" s="8">
        <v>48</v>
      </c>
      <c r="L52" s="8"/>
      <c r="M52" s="8"/>
      <c r="N52" s="8"/>
      <c r="O52" s="28">
        <f t="shared" si="3"/>
        <v>68.408000000000001</v>
      </c>
      <c r="P52" s="8"/>
      <c r="Q52" s="8"/>
      <c r="R52" s="8"/>
      <c r="S52" s="8"/>
      <c r="T52" s="28">
        <f t="shared" si="4"/>
        <v>68.408000000000001</v>
      </c>
      <c r="U52" s="8">
        <f t="shared" si="5"/>
        <v>48</v>
      </c>
      <c r="V52" s="8"/>
      <c r="W52" s="8"/>
    </row>
    <row r="53" spans="1:23" ht="28.5" customHeight="1">
      <c r="A53" s="8">
        <v>49</v>
      </c>
      <c r="B53" s="15" t="s">
        <v>395</v>
      </c>
      <c r="C53" s="15" t="s">
        <v>534</v>
      </c>
      <c r="D53" s="8"/>
      <c r="E53" s="8"/>
      <c r="F53" s="8"/>
      <c r="G53" s="8"/>
      <c r="H53" s="8" t="s">
        <v>488</v>
      </c>
      <c r="I53" s="8">
        <v>54</v>
      </c>
      <c r="J53" s="16">
        <v>79.819999999999993</v>
      </c>
      <c r="K53" s="8">
        <v>49</v>
      </c>
      <c r="L53" s="8"/>
      <c r="M53" s="8"/>
      <c r="N53" s="8"/>
      <c r="O53" s="28">
        <f t="shared" si="3"/>
        <v>67.846999999999994</v>
      </c>
      <c r="P53" s="8"/>
      <c r="Q53" s="8"/>
      <c r="R53" s="8"/>
      <c r="S53" s="8"/>
      <c r="T53" s="28">
        <f t="shared" si="4"/>
        <v>67.846999999999994</v>
      </c>
      <c r="U53" s="8">
        <f t="shared" si="5"/>
        <v>49</v>
      </c>
      <c r="V53" s="8"/>
      <c r="W53" s="8"/>
    </row>
    <row r="54" spans="1:23" ht="28.5" customHeight="1">
      <c r="A54" s="8">
        <v>50</v>
      </c>
      <c r="B54" s="15" t="s">
        <v>396</v>
      </c>
      <c r="C54" s="15" t="s">
        <v>535</v>
      </c>
      <c r="D54" s="8"/>
      <c r="E54" s="8"/>
      <c r="F54" s="8"/>
      <c r="G54" s="8"/>
      <c r="H54" s="8" t="s">
        <v>488</v>
      </c>
      <c r="I54" s="8">
        <v>54</v>
      </c>
      <c r="J54" s="16">
        <v>77.540000000000006</v>
      </c>
      <c r="K54" s="8">
        <v>50</v>
      </c>
      <c r="L54" s="8"/>
      <c r="M54" s="8"/>
      <c r="N54" s="8"/>
      <c r="O54" s="28">
        <f t="shared" si="3"/>
        <v>65.909000000000006</v>
      </c>
      <c r="P54" s="8"/>
      <c r="Q54" s="8"/>
      <c r="R54" s="8"/>
      <c r="S54" s="8"/>
      <c r="T54" s="28">
        <f t="shared" si="4"/>
        <v>65.909000000000006</v>
      </c>
      <c r="U54" s="8">
        <f t="shared" si="5"/>
        <v>50</v>
      </c>
      <c r="V54" s="8"/>
      <c r="W54" s="8"/>
    </row>
    <row r="55" spans="1:23" ht="28.5" customHeight="1">
      <c r="A55" s="8">
        <v>51</v>
      </c>
      <c r="B55" s="15" t="s">
        <v>397</v>
      </c>
      <c r="C55" s="15" t="s">
        <v>536</v>
      </c>
      <c r="D55" s="8"/>
      <c r="E55" s="8"/>
      <c r="F55" s="8"/>
      <c r="G55" s="8"/>
      <c r="H55" s="8" t="s">
        <v>488</v>
      </c>
      <c r="I55" s="8">
        <v>54</v>
      </c>
      <c r="J55" s="16">
        <v>77.41</v>
      </c>
      <c r="K55" s="8">
        <v>51</v>
      </c>
      <c r="L55" s="8"/>
      <c r="M55" s="8"/>
      <c r="N55" s="8"/>
      <c r="O55" s="28">
        <f t="shared" si="3"/>
        <v>65.79849999999999</v>
      </c>
      <c r="P55" s="8"/>
      <c r="Q55" s="8"/>
      <c r="R55" s="8"/>
      <c r="S55" s="8"/>
      <c r="T55" s="28">
        <f t="shared" si="4"/>
        <v>65.79849999999999</v>
      </c>
      <c r="U55" s="8">
        <f t="shared" si="5"/>
        <v>51</v>
      </c>
      <c r="V55" s="8"/>
      <c r="W55" s="8"/>
    </row>
    <row r="56" spans="1:23" ht="28.5" customHeight="1">
      <c r="A56" s="8">
        <v>52</v>
      </c>
      <c r="B56" s="15" t="s">
        <v>398</v>
      </c>
      <c r="C56" s="15" t="s">
        <v>537</v>
      </c>
      <c r="D56" s="8"/>
      <c r="E56" s="8"/>
      <c r="F56" s="8"/>
      <c r="G56" s="8"/>
      <c r="H56" s="8" t="s">
        <v>488</v>
      </c>
      <c r="I56" s="8">
        <v>54</v>
      </c>
      <c r="J56" s="16">
        <v>76.650000000000006</v>
      </c>
      <c r="K56" s="8">
        <v>52</v>
      </c>
      <c r="L56" s="8"/>
      <c r="M56" s="8"/>
      <c r="N56" s="8"/>
      <c r="O56" s="28">
        <f t="shared" si="3"/>
        <v>65.152500000000003</v>
      </c>
      <c r="P56" s="8"/>
      <c r="Q56" s="8"/>
      <c r="R56" s="8"/>
      <c r="S56" s="8"/>
      <c r="T56" s="28">
        <f t="shared" si="4"/>
        <v>65.152500000000003</v>
      </c>
      <c r="U56" s="8">
        <f t="shared" si="5"/>
        <v>52</v>
      </c>
      <c r="V56" s="8"/>
      <c r="W56" s="8"/>
    </row>
    <row r="57" spans="1:23" ht="28.5" customHeight="1">
      <c r="A57" s="8">
        <v>53</v>
      </c>
      <c r="B57" s="15" t="s">
        <v>399</v>
      </c>
      <c r="C57" s="15" t="s">
        <v>538</v>
      </c>
      <c r="D57" s="8"/>
      <c r="E57" s="8"/>
      <c r="F57" s="8"/>
      <c r="G57" s="8"/>
      <c r="H57" s="8" t="s">
        <v>488</v>
      </c>
      <c r="I57" s="8">
        <v>54</v>
      </c>
      <c r="J57" s="16">
        <v>74.94</v>
      </c>
      <c r="K57" s="8">
        <v>53</v>
      </c>
      <c r="L57" s="8"/>
      <c r="M57" s="8"/>
      <c r="N57" s="8"/>
      <c r="O57" s="28">
        <f t="shared" si="3"/>
        <v>63.698999999999998</v>
      </c>
      <c r="P57" s="8"/>
      <c r="Q57" s="8"/>
      <c r="R57" s="8"/>
      <c r="S57" s="8"/>
      <c r="T57" s="28">
        <f t="shared" si="4"/>
        <v>63.698999999999998</v>
      </c>
      <c r="U57" s="8">
        <f t="shared" si="5"/>
        <v>53</v>
      </c>
      <c r="V57" s="8"/>
      <c r="W57" s="8"/>
    </row>
    <row r="58" spans="1:23" ht="28.5" customHeight="1">
      <c r="A58" s="8">
        <v>54</v>
      </c>
      <c r="B58" s="15" t="s">
        <v>400</v>
      </c>
      <c r="C58" s="15" t="s">
        <v>539</v>
      </c>
      <c r="D58" s="8"/>
      <c r="E58" s="8"/>
      <c r="F58" s="8"/>
      <c r="G58" s="8"/>
      <c r="H58" s="8" t="s">
        <v>488</v>
      </c>
      <c r="I58" s="8">
        <v>54</v>
      </c>
      <c r="J58" s="16">
        <v>71.87</v>
      </c>
      <c r="K58" s="8">
        <v>54</v>
      </c>
      <c r="L58" s="8"/>
      <c r="M58" s="8"/>
      <c r="N58" s="8"/>
      <c r="O58" s="28">
        <f t="shared" si="3"/>
        <v>61.089500000000001</v>
      </c>
      <c r="P58" s="8"/>
      <c r="Q58" s="8"/>
      <c r="R58" s="8"/>
      <c r="S58" s="8"/>
      <c r="T58" s="28">
        <f t="shared" si="4"/>
        <v>61.089500000000001</v>
      </c>
      <c r="U58" s="8">
        <f t="shared" si="5"/>
        <v>54</v>
      </c>
      <c r="V58" s="8"/>
      <c r="W58" s="8"/>
    </row>
    <row r="59" spans="1:23" ht="27.75" customHeight="1">
      <c r="A59" s="36" t="s">
        <v>15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1:23" ht="23.25" customHeight="1"/>
    <row r="61" spans="1:23" ht="23.25" customHeight="1"/>
    <row r="62" spans="1:23" ht="23.25" customHeight="1"/>
    <row r="63" spans="1:23" ht="23.25" customHeight="1"/>
    <row r="64" spans="1:23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sortState ref="B5:W58">
    <sortCondition descending="1" ref="T5:T58"/>
  </sortState>
  <mergeCells count="17">
    <mergeCell ref="A59:W59"/>
    <mergeCell ref="I3:I4"/>
    <mergeCell ref="J3:K3"/>
    <mergeCell ref="L3:N3"/>
    <mergeCell ref="O3:U3"/>
    <mergeCell ref="V3:V4"/>
    <mergeCell ref="W3:W4"/>
    <mergeCell ref="A1:C1"/>
    <mergeCell ref="A2:W2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39370078740157483" right="0.39370078740157483" top="0.59055118110236227" bottom="0.19685039370078741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经济</vt:lpstr>
      <vt:lpstr>金融</vt:lpstr>
      <vt:lpstr>国贸</vt:lpstr>
      <vt:lpstr>工商</vt:lpstr>
      <vt:lpstr>会计</vt:lpstr>
      <vt:lpstr>工商!OLE_LINK1</vt:lpstr>
      <vt:lpstr>国贸!OLE_LINK1</vt:lpstr>
      <vt:lpstr>会计!OLE_LINK1</vt:lpstr>
      <vt:lpstr>金融!OLE_LINK1</vt:lpstr>
      <vt:lpstr>经济!OLE_LINK1</vt:lpstr>
    </vt:vector>
  </TitlesOfParts>
  <Company>BNU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jhm</dc:creator>
  <cp:lastModifiedBy>Lenovo</cp:lastModifiedBy>
  <cp:lastPrinted>2016-09-09T06:32:21Z</cp:lastPrinted>
  <dcterms:created xsi:type="dcterms:W3CDTF">2011-09-01T07:34:08Z</dcterms:created>
  <dcterms:modified xsi:type="dcterms:W3CDTF">2016-09-14T09:36:09Z</dcterms:modified>
</cp:coreProperties>
</file>