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6555" activeTab="0"/>
  </bookViews>
  <sheets>
    <sheet name="Sheet1" sheetId="1" r:id="rId1"/>
    <sheet name="Sheet3" sheetId="2" r:id="rId2"/>
  </sheets>
  <definedNames>
    <definedName name="OLE_LINK1" localSheetId="0">'Sheet1'!$A$3</definedName>
  </definedNames>
  <calcPr fullCalcOnLoad="1"/>
</workbook>
</file>

<file path=xl/comments1.xml><?xml version="1.0" encoding="utf-8"?>
<comments xmlns="http://schemas.openxmlformats.org/spreadsheetml/2006/main">
  <authors>
    <author>jhm</author>
  </authors>
  <commentList>
    <comment ref="A19" authorId="0">
      <text>
        <r>
          <rPr>
            <b/>
            <sz val="10"/>
            <rFont val="宋体"/>
            <family val="0"/>
          </rPr>
          <t xml:space="preserve">
请在最后一页签字、盖章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<sst xmlns="http://schemas.openxmlformats.org/spreadsheetml/2006/main" count="127" uniqueCount="51">
  <si>
    <t>附件四</t>
  </si>
  <si>
    <t>序号</t>
  </si>
  <si>
    <t>学号</t>
  </si>
  <si>
    <t>性别</t>
  </si>
  <si>
    <t>民族</t>
  </si>
  <si>
    <t>专业名称</t>
  </si>
  <si>
    <t>专业人数</t>
  </si>
  <si>
    <t>专业成绩</t>
  </si>
  <si>
    <t>体能测试</t>
  </si>
  <si>
    <t>学位外语</t>
  </si>
  <si>
    <t>综合考核计分</t>
  </si>
  <si>
    <t>推荐结论</t>
  </si>
  <si>
    <t>备注</t>
  </si>
  <si>
    <t>平均学分绩</t>
  </si>
  <si>
    <t>排名</t>
  </si>
  <si>
    <t>语种</t>
  </si>
  <si>
    <t>考试项目</t>
  </si>
  <si>
    <t>成绩</t>
  </si>
  <si>
    <t>科研创新</t>
  </si>
  <si>
    <t>外语水平</t>
  </si>
  <si>
    <t>社会服务</t>
  </si>
  <si>
    <t>其他</t>
  </si>
  <si>
    <t>总分</t>
  </si>
  <si>
    <t>正式或递补</t>
  </si>
  <si>
    <t>202011998164</t>
  </si>
  <si>
    <t>女</t>
  </si>
  <si>
    <t>汉</t>
  </si>
  <si>
    <t>经济学（实验班）</t>
  </si>
  <si>
    <t>英语</t>
  </si>
  <si>
    <t>六级</t>
  </si>
  <si>
    <t>202011030018</t>
  </si>
  <si>
    <t>202011030097</t>
  </si>
  <si>
    <t>男</t>
  </si>
  <si>
    <t>202011030007</t>
  </si>
  <si>
    <t>202011030009</t>
  </si>
  <si>
    <t>202011030048</t>
  </si>
  <si>
    <t>202011030053</t>
  </si>
  <si>
    <t>202011998167</t>
  </si>
  <si>
    <t>202011998126</t>
  </si>
  <si>
    <t>202011998150</t>
  </si>
  <si>
    <t>202011030129</t>
  </si>
  <si>
    <t>202011030021</t>
  </si>
  <si>
    <t>202011030003</t>
  </si>
  <si>
    <t>202011030134</t>
  </si>
  <si>
    <t xml:space="preserve">                               负责人签字：                        推荐单位盖章：                      年   月   日</t>
  </si>
  <si>
    <r>
      <t xml:space="preserve">     经济与工商管理学院       </t>
    </r>
    <r>
      <rPr>
        <b/>
        <sz val="20"/>
        <rFont val="华文宋体"/>
        <family val="0"/>
      </rPr>
      <t xml:space="preserve">推荐免试研究生资格审查情况一览表（2023年）                                       </t>
    </r>
  </si>
  <si>
    <t>正式</t>
  </si>
  <si>
    <t>年龄</t>
  </si>
  <si>
    <t>候补</t>
  </si>
  <si>
    <t>候补</t>
  </si>
  <si>
    <t>候补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</si>
</sst>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u val="single"/>
      <sz val="20"/>
      <name val="华文宋体"/>
      <family val="0"/>
    </font>
    <font>
      <b/>
      <sz val="20"/>
      <name val="华文宋体"/>
      <family val="0"/>
    </font>
    <font>
      <sz val="10.5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="85" zoomScaleNormal="85" workbookViewId="0" topLeftCell="A1">
      <selection activeCell="A5" sqref="A5:A18"/>
    </sheetView>
  </sheetViews>
  <sheetFormatPr defaultColWidth="8.625" defaultRowHeight="14.25"/>
  <cols>
    <col min="1" max="1" width="5.00390625" style="1" bestFit="1" customWidth="1"/>
    <col min="2" max="2" width="7.50390625" style="1" customWidth="1"/>
    <col min="3" max="3" width="5.00390625" style="1" bestFit="1" customWidth="1"/>
    <col min="4" max="4" width="7.375" style="1" customWidth="1"/>
    <col min="5" max="5" width="4.625" style="1" customWidth="1"/>
    <col min="6" max="6" width="10.625" style="1" customWidth="1"/>
    <col min="7" max="7" width="5.50390625" style="1" customWidth="1"/>
    <col min="8" max="8" width="6.75390625" style="2" bestFit="1" customWidth="1"/>
    <col min="9" max="9" width="5.00390625" style="1" bestFit="1" customWidth="1"/>
    <col min="10" max="13" width="5.00390625" style="1" customWidth="1"/>
    <col min="14" max="14" width="5.375" style="1" customWidth="1"/>
    <col min="15" max="15" width="11.00390625" style="1" customWidth="1"/>
    <col min="16" max="16" width="5.625" style="1" customWidth="1"/>
    <col min="17" max="17" width="7.125" style="1" customWidth="1"/>
    <col min="18" max="18" width="5.50390625" style="1" customWidth="1"/>
    <col min="19" max="20" width="5.25390625" style="1" customWidth="1"/>
    <col min="21" max="21" width="7.25390625" style="1" customWidth="1"/>
    <col min="22" max="30" width="9.00390625" style="1" bestFit="1" customWidth="1"/>
    <col min="31" max="16384" width="8.625" style="1" customWidth="1"/>
  </cols>
  <sheetData>
    <row r="1" spans="1:2" ht="14.25">
      <c r="A1" s="9" t="s">
        <v>0</v>
      </c>
      <c r="B1" s="10"/>
    </row>
    <row r="2" spans="1:22" ht="43.5" customHeight="1">
      <c r="A2" s="11" t="s">
        <v>45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21.75" customHeight="1">
      <c r="A3" s="6" t="s">
        <v>1</v>
      </c>
      <c r="B3" s="7" t="s">
        <v>2</v>
      </c>
      <c r="C3" s="6" t="s">
        <v>3</v>
      </c>
      <c r="D3" s="7" t="s">
        <v>47</v>
      </c>
      <c r="E3" s="6" t="s">
        <v>4</v>
      </c>
      <c r="F3" s="6" t="s">
        <v>5</v>
      </c>
      <c r="G3" s="6" t="s">
        <v>6</v>
      </c>
      <c r="H3" s="6" t="s">
        <v>7</v>
      </c>
      <c r="I3" s="6"/>
      <c r="J3" s="7" t="s">
        <v>8</v>
      </c>
      <c r="K3" s="14" t="s">
        <v>9</v>
      </c>
      <c r="L3" s="15"/>
      <c r="M3" s="16"/>
      <c r="N3" s="6" t="s">
        <v>10</v>
      </c>
      <c r="O3" s="6"/>
      <c r="P3" s="6"/>
      <c r="Q3" s="6"/>
      <c r="R3" s="6"/>
      <c r="S3" s="6"/>
      <c r="T3" s="6"/>
      <c r="U3" s="4" t="s">
        <v>11</v>
      </c>
      <c r="V3" s="6" t="s">
        <v>12</v>
      </c>
    </row>
    <row r="4" spans="1:22" ht="42" customHeight="1">
      <c r="A4" s="6"/>
      <c r="B4" s="8"/>
      <c r="C4" s="6"/>
      <c r="D4" s="8"/>
      <c r="E4" s="6"/>
      <c r="F4" s="6"/>
      <c r="G4" s="6"/>
      <c r="H4" s="5" t="s">
        <v>13</v>
      </c>
      <c r="I4" s="3" t="s">
        <v>14</v>
      </c>
      <c r="J4" s="8"/>
      <c r="K4" s="3" t="s">
        <v>15</v>
      </c>
      <c r="L4" s="3" t="s">
        <v>16</v>
      </c>
      <c r="M4" s="3" t="s">
        <v>17</v>
      </c>
      <c r="N4" s="3" t="s">
        <v>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14</v>
      </c>
      <c r="U4" s="4" t="s">
        <v>23</v>
      </c>
      <c r="V4" s="6"/>
    </row>
    <row r="5" spans="1:22" ht="30" customHeight="1">
      <c r="A5" s="3">
        <f aca="true" t="shared" si="0" ref="A5:A18">ROW()-4</f>
        <v>1</v>
      </c>
      <c r="B5" s="3" t="s">
        <v>24</v>
      </c>
      <c r="C5" s="3" t="s">
        <v>25</v>
      </c>
      <c r="D5" s="3">
        <v>21</v>
      </c>
      <c r="E5" s="3" t="s">
        <v>26</v>
      </c>
      <c r="F5" s="3" t="s">
        <v>27</v>
      </c>
      <c r="G5" s="3">
        <v>36</v>
      </c>
      <c r="H5" s="5">
        <v>96.21428571428571</v>
      </c>
      <c r="I5" s="3">
        <v>1</v>
      </c>
      <c r="J5" s="3"/>
      <c r="K5" s="3" t="s">
        <v>28</v>
      </c>
      <c r="L5" s="3" t="s">
        <v>29</v>
      </c>
      <c r="M5" s="3">
        <v>627</v>
      </c>
      <c r="N5" s="3">
        <f aca="true" t="shared" si="1" ref="N5:N18">H5*0.85</f>
        <v>81.78214285714284</v>
      </c>
      <c r="O5" s="3">
        <v>4</v>
      </c>
      <c r="P5" s="3"/>
      <c r="Q5" s="3">
        <v>0.8</v>
      </c>
      <c r="R5" s="3"/>
      <c r="S5" s="3">
        <f aca="true" t="shared" si="2" ref="S5:S18">SUM(N5:Q5)</f>
        <v>86.58214285714284</v>
      </c>
      <c r="T5" s="3">
        <v>1</v>
      </c>
      <c r="U5" s="3" t="s">
        <v>46</v>
      </c>
      <c r="V5" s="3"/>
    </row>
    <row r="6" spans="1:22" ht="30" customHeight="1">
      <c r="A6" s="3">
        <f t="shared" si="0"/>
        <v>2</v>
      </c>
      <c r="B6" s="3" t="s">
        <v>30</v>
      </c>
      <c r="C6" s="3" t="s">
        <v>25</v>
      </c>
      <c r="D6" s="3">
        <v>21</v>
      </c>
      <c r="E6" s="3" t="s">
        <v>26</v>
      </c>
      <c r="F6" s="3" t="s">
        <v>27</v>
      </c>
      <c r="G6" s="3">
        <v>36</v>
      </c>
      <c r="H6" s="5">
        <v>92.13414634146342</v>
      </c>
      <c r="I6" s="3">
        <v>3</v>
      </c>
      <c r="J6" s="3"/>
      <c r="K6" s="3" t="s">
        <v>28</v>
      </c>
      <c r="L6" s="3" t="s">
        <v>29</v>
      </c>
      <c r="M6" s="3">
        <v>583</v>
      </c>
      <c r="N6" s="3">
        <f t="shared" si="1"/>
        <v>78.3140243902439</v>
      </c>
      <c r="O6" s="3">
        <v>4.8</v>
      </c>
      <c r="P6" s="3"/>
      <c r="Q6" s="3">
        <v>0.8</v>
      </c>
      <c r="R6" s="3"/>
      <c r="S6" s="3">
        <f t="shared" si="2"/>
        <v>83.9140243902439</v>
      </c>
      <c r="T6" s="3">
        <v>2</v>
      </c>
      <c r="U6" s="3" t="s">
        <v>46</v>
      </c>
      <c r="V6" s="3"/>
    </row>
    <row r="7" spans="1:22" ht="30" customHeight="1">
      <c r="A7" s="3">
        <f t="shared" si="0"/>
        <v>3</v>
      </c>
      <c r="B7" s="3" t="s">
        <v>31</v>
      </c>
      <c r="C7" s="3" t="s">
        <v>32</v>
      </c>
      <c r="D7" s="3">
        <v>20</v>
      </c>
      <c r="E7" s="3" t="s">
        <v>26</v>
      </c>
      <c r="F7" s="3" t="s">
        <v>27</v>
      </c>
      <c r="G7" s="3">
        <v>36</v>
      </c>
      <c r="H7" s="5">
        <v>92.36585365853658</v>
      </c>
      <c r="I7" s="3">
        <v>2</v>
      </c>
      <c r="J7" s="3"/>
      <c r="K7" s="3" t="s">
        <v>28</v>
      </c>
      <c r="L7" s="3" t="s">
        <v>29</v>
      </c>
      <c r="M7" s="3">
        <v>567</v>
      </c>
      <c r="N7" s="3">
        <f t="shared" si="1"/>
        <v>78.51097560975609</v>
      </c>
      <c r="O7" s="3">
        <v>4.5</v>
      </c>
      <c r="P7" s="3"/>
      <c r="Q7" s="3">
        <v>0</v>
      </c>
      <c r="R7" s="3"/>
      <c r="S7" s="3">
        <f t="shared" si="2"/>
        <v>83.01097560975609</v>
      </c>
      <c r="T7" s="3">
        <v>3</v>
      </c>
      <c r="U7" s="3" t="s">
        <v>46</v>
      </c>
      <c r="V7" s="3"/>
    </row>
    <row r="8" spans="1:22" ht="30" customHeight="1">
      <c r="A8" s="3">
        <f t="shared" si="0"/>
        <v>4</v>
      </c>
      <c r="B8" s="3" t="s">
        <v>33</v>
      </c>
      <c r="C8" s="3" t="s">
        <v>25</v>
      </c>
      <c r="D8" s="3">
        <v>21</v>
      </c>
      <c r="E8" s="3" t="s">
        <v>26</v>
      </c>
      <c r="F8" s="3" t="s">
        <v>27</v>
      </c>
      <c r="G8" s="3">
        <v>36</v>
      </c>
      <c r="H8" s="5">
        <v>89.42682926829268</v>
      </c>
      <c r="I8" s="3">
        <v>9</v>
      </c>
      <c r="J8" s="3"/>
      <c r="K8" s="3" t="s">
        <v>28</v>
      </c>
      <c r="L8" s="3" t="s">
        <v>29</v>
      </c>
      <c r="M8" s="3">
        <v>569</v>
      </c>
      <c r="N8" s="3">
        <f t="shared" si="1"/>
        <v>76.01280487804877</v>
      </c>
      <c r="O8" s="3">
        <v>4.6</v>
      </c>
      <c r="P8" s="3"/>
      <c r="Q8" s="3">
        <v>2.2</v>
      </c>
      <c r="R8" s="3"/>
      <c r="S8" s="3">
        <f t="shared" si="2"/>
        <v>82.81280487804877</v>
      </c>
      <c r="T8" s="3">
        <v>4</v>
      </c>
      <c r="U8" s="3" t="s">
        <v>46</v>
      </c>
      <c r="V8" s="3"/>
    </row>
    <row r="9" spans="1:22" ht="30" customHeight="1">
      <c r="A9" s="3">
        <f t="shared" si="0"/>
        <v>5</v>
      </c>
      <c r="B9" s="3" t="s">
        <v>34</v>
      </c>
      <c r="C9" s="3" t="s">
        <v>25</v>
      </c>
      <c r="D9" s="3">
        <v>21</v>
      </c>
      <c r="E9" s="3" t="s">
        <v>26</v>
      </c>
      <c r="F9" s="3" t="s">
        <v>27</v>
      </c>
      <c r="G9" s="3">
        <v>36</v>
      </c>
      <c r="H9" s="5">
        <v>89.95121951219512</v>
      </c>
      <c r="I9" s="3">
        <v>5</v>
      </c>
      <c r="J9" s="3"/>
      <c r="K9" s="3" t="s">
        <v>28</v>
      </c>
      <c r="L9" s="3" t="s">
        <v>29</v>
      </c>
      <c r="M9" s="3">
        <v>602</v>
      </c>
      <c r="N9" s="3">
        <f t="shared" si="1"/>
        <v>76.45853658536585</v>
      </c>
      <c r="O9" s="3">
        <v>3.8</v>
      </c>
      <c r="P9" s="3"/>
      <c r="Q9" s="3">
        <v>2.1</v>
      </c>
      <c r="R9" s="3"/>
      <c r="S9" s="3">
        <f t="shared" si="2"/>
        <v>82.35853658536584</v>
      </c>
      <c r="T9" s="3">
        <v>5</v>
      </c>
      <c r="U9" s="3" t="s">
        <v>46</v>
      </c>
      <c r="V9" s="3"/>
    </row>
    <row r="10" spans="1:22" ht="30" customHeight="1">
      <c r="A10" s="3">
        <f t="shared" si="0"/>
        <v>6</v>
      </c>
      <c r="B10" s="3" t="s">
        <v>35</v>
      </c>
      <c r="C10" s="3" t="s">
        <v>25</v>
      </c>
      <c r="D10" s="3">
        <v>21</v>
      </c>
      <c r="E10" s="3" t="s">
        <v>26</v>
      </c>
      <c r="F10" s="3" t="s">
        <v>27</v>
      </c>
      <c r="G10" s="3">
        <v>36</v>
      </c>
      <c r="H10" s="5">
        <v>89.92682926829268</v>
      </c>
      <c r="I10" s="3">
        <v>6</v>
      </c>
      <c r="J10" s="3"/>
      <c r="K10" s="3" t="s">
        <v>28</v>
      </c>
      <c r="L10" s="3" t="s">
        <v>29</v>
      </c>
      <c r="M10" s="3">
        <v>588</v>
      </c>
      <c r="N10" s="3">
        <f t="shared" si="1"/>
        <v>76.43780487804878</v>
      </c>
      <c r="O10" s="3">
        <v>4.2</v>
      </c>
      <c r="P10" s="3"/>
      <c r="Q10" s="3">
        <v>1.6</v>
      </c>
      <c r="R10" s="3"/>
      <c r="S10" s="3">
        <f t="shared" si="2"/>
        <v>82.23780487804878</v>
      </c>
      <c r="T10" s="3">
        <v>6</v>
      </c>
      <c r="U10" s="3" t="s">
        <v>46</v>
      </c>
      <c r="V10" s="3"/>
    </row>
    <row r="11" spans="1:22" ht="30" customHeight="1">
      <c r="A11" s="3">
        <f t="shared" si="0"/>
        <v>7</v>
      </c>
      <c r="B11" s="3" t="s">
        <v>36</v>
      </c>
      <c r="C11" s="3" t="s">
        <v>32</v>
      </c>
      <c r="D11" s="3">
        <v>21</v>
      </c>
      <c r="E11" s="3" t="s">
        <v>26</v>
      </c>
      <c r="F11" s="3" t="s">
        <v>27</v>
      </c>
      <c r="G11" s="3">
        <v>36</v>
      </c>
      <c r="H11" s="5">
        <v>89.63414634146342</v>
      </c>
      <c r="I11" s="3">
        <v>7</v>
      </c>
      <c r="J11" s="3"/>
      <c r="K11" s="3" t="s">
        <v>28</v>
      </c>
      <c r="L11" s="3" t="s">
        <v>29</v>
      </c>
      <c r="M11" s="3">
        <v>617</v>
      </c>
      <c r="N11" s="3">
        <f t="shared" si="1"/>
        <v>76.1890243902439</v>
      </c>
      <c r="O11" s="3">
        <v>4.4</v>
      </c>
      <c r="P11" s="3"/>
      <c r="Q11" s="3">
        <v>1.1</v>
      </c>
      <c r="R11" s="3"/>
      <c r="S11" s="3">
        <f t="shared" si="2"/>
        <v>81.6890243902439</v>
      </c>
      <c r="T11" s="3">
        <v>7</v>
      </c>
      <c r="U11" s="3" t="s">
        <v>46</v>
      </c>
      <c r="V11" s="3"/>
    </row>
    <row r="12" spans="1:22" ht="30" customHeight="1">
      <c r="A12" s="3">
        <f t="shared" si="0"/>
        <v>8</v>
      </c>
      <c r="B12" s="3" t="s">
        <v>37</v>
      </c>
      <c r="C12" s="3" t="s">
        <v>25</v>
      </c>
      <c r="D12" s="3">
        <v>20</v>
      </c>
      <c r="E12" s="3" t="s">
        <v>26</v>
      </c>
      <c r="F12" s="3" t="s">
        <v>27</v>
      </c>
      <c r="G12" s="3">
        <v>36</v>
      </c>
      <c r="H12" s="5">
        <v>89.54761904761905</v>
      </c>
      <c r="I12" s="3">
        <v>8</v>
      </c>
      <c r="J12" s="3"/>
      <c r="K12" s="3" t="s">
        <v>28</v>
      </c>
      <c r="L12" s="3" t="s">
        <v>29</v>
      </c>
      <c r="M12" s="3">
        <v>579</v>
      </c>
      <c r="N12" s="3">
        <f t="shared" si="1"/>
        <v>76.11547619047619</v>
      </c>
      <c r="O12" s="3">
        <v>3.5</v>
      </c>
      <c r="P12" s="3"/>
      <c r="Q12" s="3">
        <v>1.6</v>
      </c>
      <c r="R12" s="3"/>
      <c r="S12" s="3">
        <f t="shared" si="2"/>
        <v>81.21547619047618</v>
      </c>
      <c r="T12" s="3">
        <v>8</v>
      </c>
      <c r="U12" s="3" t="s">
        <v>46</v>
      </c>
      <c r="V12" s="3"/>
    </row>
    <row r="13" spans="1:22" ht="30" customHeight="1">
      <c r="A13" s="3">
        <f t="shared" si="0"/>
        <v>9</v>
      </c>
      <c r="B13" s="3" t="s">
        <v>38</v>
      </c>
      <c r="C13" s="3" t="s">
        <v>32</v>
      </c>
      <c r="D13" s="3">
        <v>21</v>
      </c>
      <c r="E13" s="3" t="s">
        <v>26</v>
      </c>
      <c r="F13" s="3" t="s">
        <v>27</v>
      </c>
      <c r="G13" s="3">
        <v>36</v>
      </c>
      <c r="H13" s="5">
        <v>87.71084337349397</v>
      </c>
      <c r="I13" s="3">
        <v>11</v>
      </c>
      <c r="J13" s="3"/>
      <c r="K13" s="3" t="s">
        <v>28</v>
      </c>
      <c r="L13" s="3" t="s">
        <v>29</v>
      </c>
      <c r="M13" s="3">
        <v>501</v>
      </c>
      <c r="N13" s="3">
        <f t="shared" si="1"/>
        <v>74.55421686746988</v>
      </c>
      <c r="O13" s="3">
        <v>5.4</v>
      </c>
      <c r="P13" s="3"/>
      <c r="Q13" s="3">
        <v>1</v>
      </c>
      <c r="R13" s="3"/>
      <c r="S13" s="3">
        <f t="shared" si="2"/>
        <v>80.95421686746988</v>
      </c>
      <c r="T13" s="3">
        <v>9</v>
      </c>
      <c r="U13" s="3" t="s">
        <v>46</v>
      </c>
      <c r="V13" s="3"/>
    </row>
    <row r="14" spans="1:22" ht="30" customHeight="1">
      <c r="A14" s="3">
        <f t="shared" si="0"/>
        <v>10</v>
      </c>
      <c r="B14" s="3" t="s">
        <v>39</v>
      </c>
      <c r="C14" s="3" t="s">
        <v>32</v>
      </c>
      <c r="D14" s="3">
        <v>21</v>
      </c>
      <c r="E14" s="3" t="s">
        <v>26</v>
      </c>
      <c r="F14" s="3" t="s">
        <v>27</v>
      </c>
      <c r="G14" s="3">
        <v>36</v>
      </c>
      <c r="H14" s="5">
        <v>87.38823529411765</v>
      </c>
      <c r="I14" s="3">
        <v>12</v>
      </c>
      <c r="J14" s="3"/>
      <c r="K14" s="3" t="s">
        <v>28</v>
      </c>
      <c r="L14" s="3" t="s">
        <v>29</v>
      </c>
      <c r="M14" s="3">
        <v>585</v>
      </c>
      <c r="N14" s="3">
        <f t="shared" si="1"/>
        <v>74.28</v>
      </c>
      <c r="O14" s="3">
        <v>5.5</v>
      </c>
      <c r="P14" s="3"/>
      <c r="Q14" s="3">
        <v>1.1</v>
      </c>
      <c r="R14" s="3"/>
      <c r="S14" s="3">
        <f t="shared" si="2"/>
        <v>80.88</v>
      </c>
      <c r="T14" s="3">
        <v>10</v>
      </c>
      <c r="U14" s="3" t="s">
        <v>46</v>
      </c>
      <c r="V14" s="3"/>
    </row>
    <row r="15" spans="1:22" ht="30" customHeight="1">
      <c r="A15" s="3">
        <f t="shared" si="0"/>
        <v>11</v>
      </c>
      <c r="B15" s="3" t="s">
        <v>40</v>
      </c>
      <c r="C15" s="3" t="s">
        <v>25</v>
      </c>
      <c r="D15" s="3">
        <v>22</v>
      </c>
      <c r="E15" s="3" t="s">
        <v>26</v>
      </c>
      <c r="F15" s="3" t="s">
        <v>27</v>
      </c>
      <c r="G15" s="3">
        <v>36</v>
      </c>
      <c r="H15" s="5">
        <v>86.17073170731707</v>
      </c>
      <c r="I15" s="3">
        <v>16</v>
      </c>
      <c r="J15" s="3"/>
      <c r="K15" s="3" t="s">
        <v>28</v>
      </c>
      <c r="L15" s="3" t="s">
        <v>29</v>
      </c>
      <c r="M15" s="3">
        <v>542</v>
      </c>
      <c r="N15" s="3">
        <f t="shared" si="1"/>
        <v>73.24512195121952</v>
      </c>
      <c r="O15" s="3">
        <v>5.5</v>
      </c>
      <c r="P15" s="3"/>
      <c r="Q15" s="3">
        <v>0.8</v>
      </c>
      <c r="R15" s="3"/>
      <c r="S15" s="3">
        <f t="shared" si="2"/>
        <v>79.54512195121951</v>
      </c>
      <c r="T15" s="3">
        <v>11</v>
      </c>
      <c r="U15" s="3" t="s">
        <v>46</v>
      </c>
      <c r="V15" s="3"/>
    </row>
    <row r="16" spans="1:22" ht="30" customHeight="1">
      <c r="A16" s="3">
        <f t="shared" si="0"/>
        <v>12</v>
      </c>
      <c r="B16" s="3" t="s">
        <v>41</v>
      </c>
      <c r="C16" s="3" t="s">
        <v>25</v>
      </c>
      <c r="D16" s="3">
        <v>21</v>
      </c>
      <c r="E16" s="3" t="s">
        <v>26</v>
      </c>
      <c r="F16" s="3" t="s">
        <v>27</v>
      </c>
      <c r="G16" s="3">
        <v>36</v>
      </c>
      <c r="H16" s="5">
        <v>87.36585365853658</v>
      </c>
      <c r="I16" s="3">
        <v>13</v>
      </c>
      <c r="J16" s="3"/>
      <c r="K16" s="3" t="s">
        <v>28</v>
      </c>
      <c r="L16" s="3" t="s">
        <v>29</v>
      </c>
      <c r="M16" s="3">
        <v>560</v>
      </c>
      <c r="N16" s="3">
        <f t="shared" si="1"/>
        <v>74.26097560975609</v>
      </c>
      <c r="O16" s="3">
        <v>4.4</v>
      </c>
      <c r="P16" s="3"/>
      <c r="Q16" s="3">
        <v>0.4</v>
      </c>
      <c r="R16" s="3"/>
      <c r="S16" s="3">
        <f t="shared" si="2"/>
        <v>79.0609756097561</v>
      </c>
      <c r="T16" s="3">
        <v>12</v>
      </c>
      <c r="U16" s="3" t="s">
        <v>48</v>
      </c>
      <c r="V16" s="3"/>
    </row>
    <row r="17" spans="1:22" ht="30" customHeight="1">
      <c r="A17" s="3">
        <f t="shared" si="0"/>
        <v>13</v>
      </c>
      <c r="B17" s="3" t="s">
        <v>42</v>
      </c>
      <c r="C17" s="3" t="s">
        <v>25</v>
      </c>
      <c r="D17" s="3">
        <v>21</v>
      </c>
      <c r="E17" s="3" t="s">
        <v>26</v>
      </c>
      <c r="F17" s="3" t="s">
        <v>27</v>
      </c>
      <c r="G17" s="3">
        <v>36</v>
      </c>
      <c r="H17" s="5">
        <v>86.29268292682927</v>
      </c>
      <c r="I17" s="3">
        <v>15</v>
      </c>
      <c r="J17" s="3"/>
      <c r="K17" s="3" t="s">
        <v>28</v>
      </c>
      <c r="L17" s="3" t="s">
        <v>29</v>
      </c>
      <c r="M17" s="3">
        <v>630</v>
      </c>
      <c r="N17" s="3">
        <f t="shared" si="1"/>
        <v>73.34878048780487</v>
      </c>
      <c r="O17" s="3">
        <v>4</v>
      </c>
      <c r="P17" s="3"/>
      <c r="Q17" s="3">
        <v>0</v>
      </c>
      <c r="R17" s="3"/>
      <c r="S17" s="3">
        <f t="shared" si="2"/>
        <v>77.34878048780487</v>
      </c>
      <c r="T17" s="3">
        <v>13</v>
      </c>
      <c r="U17" s="3" t="s">
        <v>49</v>
      </c>
      <c r="V17" s="3"/>
    </row>
    <row r="18" spans="1:22" ht="30" customHeight="1">
      <c r="A18" s="3">
        <f t="shared" si="0"/>
        <v>14</v>
      </c>
      <c r="B18" s="3" t="s">
        <v>43</v>
      </c>
      <c r="C18" s="3" t="s">
        <v>25</v>
      </c>
      <c r="D18" s="3">
        <v>21</v>
      </c>
      <c r="E18" s="3" t="s">
        <v>26</v>
      </c>
      <c r="F18" s="3" t="s">
        <v>27</v>
      </c>
      <c r="G18" s="3">
        <v>36</v>
      </c>
      <c r="H18" s="5">
        <v>86.53658536585365</v>
      </c>
      <c r="I18" s="3">
        <v>14</v>
      </c>
      <c r="J18" s="3"/>
      <c r="K18" s="3" t="s">
        <v>28</v>
      </c>
      <c r="L18" s="3" t="s">
        <v>29</v>
      </c>
      <c r="M18" s="3">
        <v>538</v>
      </c>
      <c r="N18" s="3">
        <f t="shared" si="1"/>
        <v>73.5560975609756</v>
      </c>
      <c r="O18" s="3">
        <v>3.1</v>
      </c>
      <c r="P18" s="3"/>
      <c r="Q18" s="3">
        <v>0.2</v>
      </c>
      <c r="R18" s="3"/>
      <c r="S18" s="3">
        <f t="shared" si="2"/>
        <v>76.8560975609756</v>
      </c>
      <c r="T18" s="3">
        <v>15</v>
      </c>
      <c r="U18" s="3" t="s">
        <v>50</v>
      </c>
      <c r="V18" s="3"/>
    </row>
    <row r="19" spans="1:22" ht="27.75" customHeight="1">
      <c r="A19" s="17" t="s">
        <v>44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</row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105" ht="14.25"/>
  </sheetData>
  <sheetProtection/>
  <mergeCells count="15">
    <mergeCell ref="A1:B1"/>
    <mergeCell ref="A2:V2"/>
    <mergeCell ref="H3:I3"/>
    <mergeCell ref="K3:M3"/>
    <mergeCell ref="N3:T3"/>
    <mergeCell ref="A19:V19"/>
    <mergeCell ref="A3:A4"/>
    <mergeCell ref="B3:B4"/>
    <mergeCell ref="C3:C4"/>
    <mergeCell ref="V3:V4"/>
    <mergeCell ref="E3:E4"/>
    <mergeCell ref="F3:F4"/>
    <mergeCell ref="G3:G4"/>
    <mergeCell ref="J3:J4"/>
    <mergeCell ref="D3:D4"/>
  </mergeCells>
  <printOptions horizontalCentered="1"/>
  <pageMargins left="0.3937007874015748" right="0.3937007874015748" top="0.5905511811023623" bottom="0.1968503937007874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jhm</dc:creator>
  <cp:keywords/>
  <dc:description/>
  <cp:lastModifiedBy>Lenovo</cp:lastModifiedBy>
  <cp:lastPrinted>2017-09-06T02:43:50Z</cp:lastPrinted>
  <dcterms:created xsi:type="dcterms:W3CDTF">2011-09-01T07:34:08Z</dcterms:created>
  <dcterms:modified xsi:type="dcterms:W3CDTF">2023-09-18T02:28:42Z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25BB3E4F0CD94E56A3543C062B315FE3_12</vt:lpwstr>
  </property>
  <property fmtid="{D5CDD505-2E9C-101B-9397-08002B2CF9AE}" pid="3" name="KSOProductBuildVer">
    <vt:lpwstr>2052-11.1.0.14309</vt:lpwstr>
  </property>
</Properties>
</file>