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</sheets>
  <definedNames>
    <definedName name="_xlnm._FilterDatabase" localSheetId="0" hidden="1">Sheet1!$A$4:$X$4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U6" i="1" s="1"/>
  <c r="P28" i="1"/>
  <c r="U28" i="1" s="1"/>
  <c r="P11" i="1"/>
  <c r="U11" i="1" s="1"/>
  <c r="P30" i="1"/>
  <c r="U30" i="1" s="1"/>
  <c r="P24" i="1"/>
  <c r="U24" i="1" s="1"/>
  <c r="P17" i="1"/>
  <c r="U17" i="1" s="1"/>
  <c r="P19" i="1"/>
  <c r="U19" i="1" s="1"/>
  <c r="P9" i="1"/>
  <c r="U9" i="1" s="1"/>
  <c r="P41" i="1"/>
  <c r="U41" i="1" s="1"/>
  <c r="P26" i="1"/>
  <c r="U26" i="1" s="1"/>
  <c r="P8" i="1"/>
  <c r="U8" i="1" s="1"/>
  <c r="P21" i="1"/>
  <c r="U21" i="1" s="1"/>
  <c r="P38" i="1"/>
  <c r="U38" i="1" s="1"/>
  <c r="P40" i="1"/>
  <c r="U40" i="1" s="1"/>
  <c r="P29" i="1"/>
  <c r="U29" i="1" s="1"/>
  <c r="P14" i="1"/>
  <c r="U14" i="1" s="1"/>
  <c r="P16" i="1"/>
  <c r="U16" i="1" s="1"/>
  <c r="P5" i="1"/>
  <c r="U5" i="1" s="1"/>
  <c r="P27" i="1"/>
  <c r="U27" i="1" s="1"/>
  <c r="P42" i="1"/>
  <c r="U42" i="1" s="1"/>
  <c r="P35" i="1"/>
  <c r="U35" i="1" s="1"/>
  <c r="P10" i="1"/>
  <c r="U10" i="1" s="1"/>
  <c r="P32" i="1"/>
  <c r="U32" i="1" s="1"/>
  <c r="P13" i="1"/>
  <c r="U13" i="1" s="1"/>
  <c r="P7" i="1"/>
  <c r="U7" i="1" s="1"/>
  <c r="P18" i="1"/>
  <c r="U18" i="1" s="1"/>
  <c r="P20" i="1"/>
  <c r="U20" i="1" s="1"/>
  <c r="P39" i="1"/>
  <c r="U39" i="1" s="1"/>
  <c r="P22" i="1"/>
  <c r="U22" i="1" s="1"/>
  <c r="P15" i="1"/>
  <c r="U15" i="1" s="1"/>
  <c r="P36" i="1"/>
  <c r="U36" i="1" s="1"/>
  <c r="P37" i="1"/>
  <c r="U37" i="1" s="1"/>
  <c r="P25" i="1"/>
  <c r="U25" i="1" s="1"/>
  <c r="P33" i="1"/>
  <c r="U33" i="1" s="1"/>
  <c r="P23" i="1"/>
  <c r="U23" i="1" s="1"/>
  <c r="P34" i="1"/>
  <c r="U34" i="1" s="1"/>
  <c r="P12" i="1"/>
  <c r="U12" i="1" s="1"/>
  <c r="P31" i="1"/>
  <c r="U31" i="1" s="1"/>
</calcChain>
</file>

<file path=xl/sharedStrings.xml><?xml version="1.0" encoding="utf-8"?>
<sst xmlns="http://schemas.openxmlformats.org/spreadsheetml/2006/main" count="341" uniqueCount="154">
  <si>
    <t>附件三</t>
  </si>
  <si>
    <t>序号</t>
  </si>
  <si>
    <t>学号</t>
  </si>
  <si>
    <t>姓名</t>
  </si>
  <si>
    <t>性别</t>
  </si>
  <si>
    <t>证件号码</t>
  </si>
  <si>
    <t>年龄</t>
  </si>
  <si>
    <t>民族</t>
  </si>
  <si>
    <t>专业名称</t>
  </si>
  <si>
    <t>专业人数</t>
  </si>
  <si>
    <t>专业成绩</t>
  </si>
  <si>
    <t>体能测试</t>
  </si>
  <si>
    <t>学位外语</t>
  </si>
  <si>
    <t>综合考核计分</t>
  </si>
  <si>
    <t>正式或候补</t>
  </si>
  <si>
    <t>备注</t>
  </si>
  <si>
    <t>平均学分绩</t>
  </si>
  <si>
    <t>排名</t>
  </si>
  <si>
    <t>语种</t>
  </si>
  <si>
    <t>考试项目</t>
  </si>
  <si>
    <t>成绩</t>
  </si>
  <si>
    <t>科研创新</t>
  </si>
  <si>
    <t>外语水平</t>
  </si>
  <si>
    <t>社会服务</t>
  </si>
  <si>
    <t>其他</t>
  </si>
  <si>
    <t>总分</t>
  </si>
  <si>
    <t>201811030201</t>
  </si>
  <si>
    <t>傅炜</t>
    <phoneticPr fontId="2" type="noConversion"/>
  </si>
  <si>
    <t>82.42</t>
  </si>
  <si>
    <t>201811030202</t>
  </si>
  <si>
    <t>张筱</t>
    <phoneticPr fontId="2" type="noConversion"/>
  </si>
  <si>
    <t>91.90</t>
  </si>
  <si>
    <t>英语</t>
  </si>
  <si>
    <t>托福</t>
  </si>
  <si>
    <t>201811030203</t>
  </si>
  <si>
    <t>蒙沛彤</t>
    <phoneticPr fontId="2" type="noConversion"/>
  </si>
  <si>
    <t>84.32</t>
  </si>
  <si>
    <t>201811030204</t>
  </si>
  <si>
    <t>范莹瑭</t>
    <phoneticPr fontId="2" type="noConversion"/>
  </si>
  <si>
    <t>92.84</t>
  </si>
  <si>
    <t>六级</t>
  </si>
  <si>
    <t>201811030205</t>
  </si>
  <si>
    <t>黄欣悦</t>
    <phoneticPr fontId="2" type="noConversion"/>
  </si>
  <si>
    <t>82.50</t>
  </si>
  <si>
    <t>201811030206</t>
  </si>
  <si>
    <t>周汐玥</t>
    <phoneticPr fontId="2" type="noConversion"/>
  </si>
  <si>
    <t>85.00</t>
  </si>
  <si>
    <t>201811030207</t>
  </si>
  <si>
    <t>陈垌芮</t>
    <phoneticPr fontId="2" type="noConversion"/>
  </si>
  <si>
    <t>86.09</t>
  </si>
  <si>
    <t>雅思</t>
  </si>
  <si>
    <t>201811030208</t>
  </si>
  <si>
    <t>赵子凯</t>
    <phoneticPr fontId="2" type="noConversion"/>
  </si>
  <si>
    <t>89.07</t>
  </si>
  <si>
    <t>201811030209</t>
  </si>
  <si>
    <t>郭策</t>
    <phoneticPr fontId="2" type="noConversion"/>
  </si>
  <si>
    <t>92.32</t>
  </si>
  <si>
    <t>201811030210</t>
  </si>
  <si>
    <t>吕行</t>
    <phoneticPr fontId="2" type="noConversion"/>
  </si>
  <si>
    <t>71.52</t>
    <phoneticPr fontId="2" type="noConversion"/>
  </si>
  <si>
    <t>201811030211</t>
  </si>
  <si>
    <t>王莹录</t>
    <phoneticPr fontId="2" type="noConversion"/>
  </si>
  <si>
    <t>201811030213</t>
  </si>
  <si>
    <t>王心宇</t>
    <phoneticPr fontId="2" type="noConversion"/>
  </si>
  <si>
    <t>92.51</t>
  </si>
  <si>
    <t>201811030214</t>
  </si>
  <si>
    <t>马梓琪</t>
    <phoneticPr fontId="2" type="noConversion"/>
  </si>
  <si>
    <t>86.39</t>
  </si>
  <si>
    <t>201811030215</t>
  </si>
  <si>
    <t>刘昀芃</t>
    <phoneticPr fontId="2" type="noConversion"/>
  </si>
  <si>
    <t>79.07</t>
  </si>
  <si>
    <t>201811030216</t>
  </si>
  <si>
    <t>李睿萌</t>
    <phoneticPr fontId="2" type="noConversion"/>
  </si>
  <si>
    <t>73.44</t>
    <phoneticPr fontId="2" type="noConversion"/>
  </si>
  <si>
    <t>201811030217</t>
  </si>
  <si>
    <t>皮若凡</t>
    <phoneticPr fontId="2" type="noConversion"/>
  </si>
  <si>
    <t>84.30</t>
  </si>
  <si>
    <t>201811030218</t>
  </si>
  <si>
    <t>矫利博</t>
    <phoneticPr fontId="2" type="noConversion"/>
  </si>
  <si>
    <t>93.32</t>
  </si>
  <si>
    <t>201811030219</t>
  </si>
  <si>
    <t>时一鸣</t>
    <phoneticPr fontId="2" type="noConversion"/>
  </si>
  <si>
    <t>90.28</t>
  </si>
  <si>
    <t>201811030220</t>
  </si>
  <si>
    <t>向育萱</t>
    <phoneticPr fontId="2" type="noConversion"/>
  </si>
  <si>
    <t>90.68</t>
  </si>
  <si>
    <t>201811030241</t>
  </si>
  <si>
    <t>覃芷婧</t>
    <phoneticPr fontId="2" type="noConversion"/>
  </si>
  <si>
    <t>84.41</t>
  </si>
  <si>
    <t>201811030242</t>
  </si>
  <si>
    <t>温张婷</t>
    <phoneticPr fontId="2" type="noConversion"/>
  </si>
  <si>
    <t>69.18</t>
  </si>
  <si>
    <t>201811030244</t>
  </si>
  <si>
    <t>熊雨妮</t>
    <phoneticPr fontId="2" type="noConversion"/>
  </si>
  <si>
    <t>81.26</t>
  </si>
  <si>
    <t>201811030245</t>
  </si>
  <si>
    <t>姜玫如</t>
    <phoneticPr fontId="2" type="noConversion"/>
  </si>
  <si>
    <t>91.58</t>
  </si>
  <si>
    <t>201811030246</t>
  </si>
  <si>
    <t>邢佳雪</t>
    <phoneticPr fontId="2" type="noConversion"/>
  </si>
  <si>
    <t>82.30</t>
  </si>
  <si>
    <t>201811030247</t>
  </si>
  <si>
    <t>姚正远</t>
    <phoneticPr fontId="2" type="noConversion"/>
  </si>
  <si>
    <t>89.97</t>
    <phoneticPr fontId="2" type="noConversion"/>
  </si>
  <si>
    <t>201811030248</t>
  </si>
  <si>
    <t>杨沁容</t>
    <phoneticPr fontId="2" type="noConversion"/>
  </si>
  <si>
    <t>92.45</t>
  </si>
  <si>
    <t>201811030249</t>
  </si>
  <si>
    <t>顾芮嘉</t>
    <phoneticPr fontId="2" type="noConversion"/>
  </si>
  <si>
    <t>89.19</t>
  </si>
  <si>
    <t>201811030250</t>
  </si>
  <si>
    <t>木锦洁</t>
    <phoneticPr fontId="2" type="noConversion"/>
  </si>
  <si>
    <t>88.68</t>
  </si>
  <si>
    <t>201811030251</t>
  </si>
  <si>
    <t>徐露萌</t>
    <phoneticPr fontId="2" type="noConversion"/>
  </si>
  <si>
    <t>77.09</t>
  </si>
  <si>
    <t>201811030252</t>
  </si>
  <si>
    <t>张玉洁</t>
    <phoneticPr fontId="2" type="noConversion"/>
  </si>
  <si>
    <t>86.13</t>
  </si>
  <si>
    <t>201811030253</t>
  </si>
  <si>
    <t>何竑瑾</t>
    <phoneticPr fontId="2" type="noConversion"/>
  </si>
  <si>
    <t>91.89</t>
  </si>
  <si>
    <t>201811030254</t>
  </si>
  <si>
    <t>杨茜茹</t>
    <phoneticPr fontId="2" type="noConversion"/>
  </si>
  <si>
    <t>81.21</t>
  </si>
  <si>
    <t>201811030255</t>
  </si>
  <si>
    <t>孙浪</t>
    <phoneticPr fontId="2" type="noConversion"/>
  </si>
  <si>
    <t>82.05</t>
    <phoneticPr fontId="2" type="noConversion"/>
  </si>
  <si>
    <t>201811030256</t>
  </si>
  <si>
    <t>黄玺文</t>
    <phoneticPr fontId="2" type="noConversion"/>
  </si>
  <si>
    <t>84.57</t>
  </si>
  <si>
    <t>201811030257</t>
  </si>
  <si>
    <t>胡靖萱</t>
    <phoneticPr fontId="2" type="noConversion"/>
  </si>
  <si>
    <t>81.42</t>
  </si>
  <si>
    <t>201811030258</t>
  </si>
  <si>
    <t>陈夏贤</t>
    <phoneticPr fontId="2" type="noConversion"/>
  </si>
  <si>
    <t>85.05</t>
  </si>
  <si>
    <t>201811940402</t>
  </si>
  <si>
    <t>池之缘</t>
    <phoneticPr fontId="2" type="noConversion"/>
  </si>
  <si>
    <t>81.32</t>
  </si>
  <si>
    <t>201811940407</t>
  </si>
  <si>
    <t>闻艺</t>
    <phoneticPr fontId="2" type="noConversion"/>
  </si>
  <si>
    <t>90.88</t>
  </si>
  <si>
    <t>负责人签字：                        推荐单位盖章：                      年   月   日</t>
  </si>
  <si>
    <t>女</t>
  </si>
  <si>
    <t>女</t>
    <phoneticPr fontId="2" type="noConversion"/>
  </si>
  <si>
    <t>汉族</t>
  </si>
  <si>
    <t>国际经济与贸易</t>
    <phoneticPr fontId="2" type="noConversion"/>
  </si>
  <si>
    <t>英语</t>
    <phoneticPr fontId="2" type="noConversion"/>
  </si>
  <si>
    <t>六级</t>
    <phoneticPr fontId="2" type="noConversion"/>
  </si>
  <si>
    <t>汉族</t>
    <phoneticPr fontId="2" type="noConversion"/>
  </si>
  <si>
    <t>男</t>
    <phoneticPr fontId="2" type="noConversion"/>
  </si>
  <si>
    <t>正式</t>
    <phoneticPr fontId="2" type="noConversion"/>
  </si>
  <si>
    <t>经济与工商管理学院  推荐免试研究生资格审查情况一览表（2021年）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</si>
</sst>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9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u/>
      <sz val="20"/>
      <name val="华文宋体"/>
      <family val="3"/>
      <charset val="134"/>
    </font>
    <font>
      <b/>
      <sz val="20"/>
      <name val="华文宋体"/>
      <family val="3"/>
      <charset val="134"/>
    </font>
    <font>
      <sz val="10"/>
      <name val="黑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color theme="1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workbookViewId="0">
      <selection activeCell="Z6" sqref="Z6"/>
    </sheetView>
  </sheetViews>
  <sheetFormatPr defaultColWidth="9" defaultRowHeight="20.100000000000001" customHeight="1" x14ac:dyDescent="0.2"/>
  <cols>
    <col min="1" max="1" width="4.375" style="1" customWidth="1"/>
    <col min="2" max="2" width="10.875" style="1" customWidth="1"/>
    <col min="3" max="3" width="9" style="1"/>
    <col min="4" max="4" width="5" style="1" customWidth="1"/>
    <col min="5" max="5" width="11.125" style="1" customWidth="1"/>
    <col min="6" max="6" width="5.125" style="1" customWidth="1"/>
    <col min="7" max="7" width="5.75" style="1" customWidth="1"/>
    <col min="8" max="8" width="9" style="1"/>
    <col min="9" max="9" width="5.75" style="1" customWidth="1"/>
    <col min="10" max="10" width="6" style="1" customWidth="1"/>
    <col min="11" max="11" width="4.75" style="21" customWidth="1"/>
    <col min="12" max="12" width="5.25" style="1" customWidth="1"/>
    <col min="13" max="13" width="6.375" style="1" customWidth="1"/>
    <col min="14" max="14" width="5.125" style="1" customWidth="1"/>
    <col min="15" max="15" width="6.125" style="1" customWidth="1"/>
    <col min="16" max="16" width="5.625" style="1" customWidth="1"/>
    <col min="17" max="17" width="5.875" style="1" customWidth="1"/>
    <col min="18" max="18" width="5.625" style="1" customWidth="1"/>
    <col min="19" max="19" width="6.25" style="1" customWidth="1"/>
    <col min="20" max="20" width="5" style="1" customWidth="1"/>
    <col min="21" max="21" width="6.625" style="15" customWidth="1"/>
    <col min="22" max="22" width="3.875" style="1" customWidth="1"/>
    <col min="23" max="23" width="5.875" style="1" customWidth="1"/>
    <col min="24" max="24" width="5.375" style="1" customWidth="1"/>
    <col min="25" max="16384" width="9" style="1"/>
  </cols>
  <sheetData>
    <row r="1" spans="1:24" ht="20.100000000000001" customHeight="1" x14ac:dyDescent="0.2">
      <c r="A1" s="29" t="s">
        <v>0</v>
      </c>
      <c r="B1" s="29"/>
      <c r="C1" s="29"/>
    </row>
    <row r="2" spans="1:24" ht="20.100000000000001" customHeight="1" x14ac:dyDescent="0.2">
      <c r="A2" s="30" t="s">
        <v>153</v>
      </c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20.100000000000001" customHeight="1" x14ac:dyDescent="0.2">
      <c r="A3" s="27" t="s">
        <v>1</v>
      </c>
      <c r="B3" s="28" t="s">
        <v>2</v>
      </c>
      <c r="C3" s="27" t="s">
        <v>3</v>
      </c>
      <c r="D3" s="27" t="s">
        <v>4</v>
      </c>
      <c r="E3" s="28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/>
      <c r="L3" s="28" t="s">
        <v>11</v>
      </c>
      <c r="M3" s="24" t="s">
        <v>12</v>
      </c>
      <c r="N3" s="25"/>
      <c r="O3" s="26"/>
      <c r="P3" s="27" t="s">
        <v>13</v>
      </c>
      <c r="Q3" s="27"/>
      <c r="R3" s="27"/>
      <c r="S3" s="27"/>
      <c r="T3" s="27"/>
      <c r="U3" s="27"/>
      <c r="V3" s="27"/>
      <c r="W3" s="27" t="s">
        <v>14</v>
      </c>
      <c r="X3" s="27" t="s">
        <v>15</v>
      </c>
    </row>
    <row r="4" spans="1:24" ht="30.75" customHeight="1" x14ac:dyDescent="0.2">
      <c r="A4" s="27"/>
      <c r="B4" s="32"/>
      <c r="C4" s="28"/>
      <c r="D4" s="28"/>
      <c r="E4" s="32"/>
      <c r="F4" s="28"/>
      <c r="G4" s="28"/>
      <c r="H4" s="28"/>
      <c r="I4" s="28"/>
      <c r="J4" s="3" t="s">
        <v>16</v>
      </c>
      <c r="K4" s="19" t="s">
        <v>17</v>
      </c>
      <c r="L4" s="32"/>
      <c r="M4" s="3" t="s">
        <v>18</v>
      </c>
      <c r="N4" s="3" t="s">
        <v>19</v>
      </c>
      <c r="O4" s="3" t="s">
        <v>20</v>
      </c>
      <c r="P4" s="3" t="s">
        <v>10</v>
      </c>
      <c r="Q4" s="3" t="s">
        <v>21</v>
      </c>
      <c r="R4" s="3" t="s">
        <v>22</v>
      </c>
      <c r="S4" s="3" t="s">
        <v>23</v>
      </c>
      <c r="T4" s="3" t="s">
        <v>24</v>
      </c>
      <c r="U4" s="16" t="s">
        <v>25</v>
      </c>
      <c r="V4" s="3" t="s">
        <v>17</v>
      </c>
      <c r="W4" s="28"/>
      <c r="X4" s="28"/>
    </row>
    <row r="5" spans="1:24" ht="24" x14ac:dyDescent="0.2">
      <c r="A5" s="5">
        <v>1</v>
      </c>
      <c r="B5" s="6" t="s">
        <v>83</v>
      </c>
      <c r="C5" s="7" t="s">
        <v>84</v>
      </c>
      <c r="D5" s="8" t="s">
        <v>145</v>
      </c>
      <c r="E5" s="9"/>
      <c r="F5" s="10">
        <v>21</v>
      </c>
      <c r="G5" s="10" t="s">
        <v>150</v>
      </c>
      <c r="H5" s="10" t="s">
        <v>147</v>
      </c>
      <c r="I5" s="10">
        <v>38</v>
      </c>
      <c r="J5" s="20">
        <v>90.68</v>
      </c>
      <c r="K5" s="22">
        <v>10</v>
      </c>
      <c r="L5" s="10"/>
      <c r="M5" s="10" t="s">
        <v>148</v>
      </c>
      <c r="N5" s="10" t="s">
        <v>149</v>
      </c>
      <c r="O5" s="10">
        <v>581</v>
      </c>
      <c r="P5" s="14">
        <f t="shared" ref="P5:P42" si="0">J5*0.85</f>
        <v>77.078000000000003</v>
      </c>
      <c r="Q5" s="10">
        <v>4.5</v>
      </c>
      <c r="R5" s="10"/>
      <c r="S5" s="10">
        <v>3.1</v>
      </c>
      <c r="T5" s="10"/>
      <c r="U5" s="17">
        <f t="shared" ref="U5:U42" si="1">SUM(P5:T5)</f>
        <v>84.677999999999997</v>
      </c>
      <c r="V5" s="10">
        <v>1</v>
      </c>
      <c r="W5" s="10" t="s">
        <v>152</v>
      </c>
      <c r="X5" s="10"/>
    </row>
    <row r="6" spans="1:24" ht="24" x14ac:dyDescent="0.2">
      <c r="A6" s="5">
        <v>2</v>
      </c>
      <c r="B6" s="6" t="s">
        <v>29</v>
      </c>
      <c r="C6" s="7" t="s">
        <v>30</v>
      </c>
      <c r="D6" s="8" t="s">
        <v>144</v>
      </c>
      <c r="E6" s="9"/>
      <c r="F6" s="10">
        <v>20</v>
      </c>
      <c r="G6" s="10" t="s">
        <v>146</v>
      </c>
      <c r="H6" s="10" t="s">
        <v>147</v>
      </c>
      <c r="I6" s="10">
        <v>38</v>
      </c>
      <c r="J6" s="20">
        <v>92.07</v>
      </c>
      <c r="K6" s="22">
        <v>6</v>
      </c>
      <c r="L6" s="10"/>
      <c r="M6" s="10" t="s">
        <v>32</v>
      </c>
      <c r="N6" s="10" t="s">
        <v>33</v>
      </c>
      <c r="O6" s="10">
        <v>111</v>
      </c>
      <c r="P6" s="14">
        <f t="shared" si="0"/>
        <v>78.259499999999989</v>
      </c>
      <c r="Q6" s="10">
        <v>3.8</v>
      </c>
      <c r="R6" s="10"/>
      <c r="S6" s="10">
        <v>0.8</v>
      </c>
      <c r="T6" s="10"/>
      <c r="U6" s="17">
        <f t="shared" si="1"/>
        <v>82.859499999999983</v>
      </c>
      <c r="V6" s="10">
        <v>2</v>
      </c>
      <c r="W6" s="10" t="s">
        <v>152</v>
      </c>
      <c r="X6" s="10"/>
    </row>
    <row r="7" spans="1:24" ht="24" x14ac:dyDescent="0.2">
      <c r="A7" s="5">
        <v>3</v>
      </c>
      <c r="B7" s="6" t="s">
        <v>104</v>
      </c>
      <c r="C7" s="7" t="s">
        <v>105</v>
      </c>
      <c r="D7" s="8" t="s">
        <v>144</v>
      </c>
      <c r="E7" s="9"/>
      <c r="F7" s="10">
        <v>21</v>
      </c>
      <c r="G7" s="10" t="s">
        <v>146</v>
      </c>
      <c r="H7" s="10" t="s">
        <v>147</v>
      </c>
      <c r="I7" s="10">
        <v>38</v>
      </c>
      <c r="J7" s="20">
        <v>92.45</v>
      </c>
      <c r="K7" s="22">
        <v>4</v>
      </c>
      <c r="L7" s="10"/>
      <c r="M7" s="10" t="s">
        <v>32</v>
      </c>
      <c r="N7" s="10" t="s">
        <v>50</v>
      </c>
      <c r="O7" s="10">
        <v>7.5</v>
      </c>
      <c r="P7" s="14">
        <f t="shared" si="0"/>
        <v>78.582499999999996</v>
      </c>
      <c r="Q7" s="10">
        <v>4</v>
      </c>
      <c r="R7" s="10"/>
      <c r="S7" s="10">
        <v>0.2</v>
      </c>
      <c r="T7" s="10"/>
      <c r="U7" s="17">
        <f t="shared" si="1"/>
        <v>82.782499999999999</v>
      </c>
      <c r="V7" s="10">
        <v>3</v>
      </c>
      <c r="W7" s="10" t="s">
        <v>152</v>
      </c>
      <c r="X7" s="10"/>
    </row>
    <row r="8" spans="1:24" ht="24" x14ac:dyDescent="0.2">
      <c r="A8" s="5">
        <v>4</v>
      </c>
      <c r="B8" s="6" t="s">
        <v>62</v>
      </c>
      <c r="C8" s="7" t="s">
        <v>63</v>
      </c>
      <c r="D8" s="8" t="s">
        <v>144</v>
      </c>
      <c r="E8" s="9"/>
      <c r="F8" s="10">
        <v>20</v>
      </c>
      <c r="G8" s="10" t="s">
        <v>146</v>
      </c>
      <c r="H8" s="10" t="s">
        <v>147</v>
      </c>
      <c r="I8" s="10">
        <v>38</v>
      </c>
      <c r="J8" s="20">
        <v>92.51</v>
      </c>
      <c r="K8" s="22">
        <v>3</v>
      </c>
      <c r="L8" s="10"/>
      <c r="M8" s="10" t="s">
        <v>32</v>
      </c>
      <c r="N8" s="10" t="s">
        <v>50</v>
      </c>
      <c r="O8" s="10">
        <v>7.5</v>
      </c>
      <c r="P8" s="14">
        <f t="shared" si="0"/>
        <v>78.633499999999998</v>
      </c>
      <c r="Q8" s="10">
        <v>3</v>
      </c>
      <c r="R8" s="10"/>
      <c r="S8" s="10">
        <v>0.6</v>
      </c>
      <c r="T8" s="10"/>
      <c r="U8" s="17">
        <f t="shared" si="1"/>
        <v>82.233499999999992</v>
      </c>
      <c r="V8" s="10">
        <v>4</v>
      </c>
      <c r="W8" s="10" t="s">
        <v>152</v>
      </c>
      <c r="X8" s="10"/>
    </row>
    <row r="9" spans="1:24" ht="24" x14ac:dyDescent="0.2">
      <c r="A9" s="5">
        <v>5</v>
      </c>
      <c r="B9" s="6" t="s">
        <v>54</v>
      </c>
      <c r="C9" s="7" t="s">
        <v>55</v>
      </c>
      <c r="D9" s="8" t="s">
        <v>144</v>
      </c>
      <c r="E9" s="9"/>
      <c r="F9" s="10">
        <v>21</v>
      </c>
      <c r="G9" s="10" t="s">
        <v>146</v>
      </c>
      <c r="H9" s="10" t="s">
        <v>147</v>
      </c>
      <c r="I9" s="10">
        <v>38</v>
      </c>
      <c r="J9" s="20">
        <v>92.32</v>
      </c>
      <c r="K9" s="22">
        <v>5</v>
      </c>
      <c r="L9" s="10"/>
      <c r="M9" s="10" t="s">
        <v>148</v>
      </c>
      <c r="N9" s="10" t="s">
        <v>40</v>
      </c>
      <c r="O9" s="10">
        <v>651</v>
      </c>
      <c r="P9" s="14">
        <f t="shared" si="0"/>
        <v>78.471999999999994</v>
      </c>
      <c r="Q9" s="10">
        <v>3</v>
      </c>
      <c r="R9" s="10"/>
      <c r="S9" s="10"/>
      <c r="T9" s="10"/>
      <c r="U9" s="17">
        <f t="shared" si="1"/>
        <v>81.471999999999994</v>
      </c>
      <c r="V9" s="10">
        <v>5</v>
      </c>
      <c r="W9" s="10" t="s">
        <v>152</v>
      </c>
      <c r="X9" s="10"/>
    </row>
    <row r="10" spans="1:24" ht="24" x14ac:dyDescent="0.2">
      <c r="A10" s="5">
        <v>6</v>
      </c>
      <c r="B10" s="6" t="s">
        <v>95</v>
      </c>
      <c r="C10" s="7" t="s">
        <v>96</v>
      </c>
      <c r="D10" s="8" t="s">
        <v>144</v>
      </c>
      <c r="E10" s="9"/>
      <c r="F10" s="10">
        <v>21</v>
      </c>
      <c r="G10" s="8" t="s">
        <v>146</v>
      </c>
      <c r="H10" s="10" t="s">
        <v>147</v>
      </c>
      <c r="I10" s="10">
        <v>38</v>
      </c>
      <c r="J10" s="20">
        <v>91.58</v>
      </c>
      <c r="K10" s="22">
        <v>8</v>
      </c>
      <c r="L10" s="10"/>
      <c r="M10" s="10" t="s">
        <v>32</v>
      </c>
      <c r="N10" s="10" t="s">
        <v>50</v>
      </c>
      <c r="O10" s="10">
        <v>7</v>
      </c>
      <c r="P10" s="14">
        <f t="shared" si="0"/>
        <v>77.843000000000004</v>
      </c>
      <c r="Q10" s="10">
        <v>3</v>
      </c>
      <c r="R10" s="10"/>
      <c r="S10" s="10">
        <v>0.6</v>
      </c>
      <c r="T10" s="10"/>
      <c r="U10" s="17">
        <f t="shared" si="1"/>
        <v>81.442999999999998</v>
      </c>
      <c r="V10" s="10">
        <v>6</v>
      </c>
      <c r="W10" s="10" t="s">
        <v>152</v>
      </c>
      <c r="X10" s="10"/>
    </row>
    <row r="11" spans="1:24" ht="24" x14ac:dyDescent="0.2">
      <c r="A11" s="5">
        <v>7</v>
      </c>
      <c r="B11" s="6" t="s">
        <v>37</v>
      </c>
      <c r="C11" s="7" t="s">
        <v>38</v>
      </c>
      <c r="D11" s="8" t="s">
        <v>144</v>
      </c>
      <c r="E11" s="9"/>
      <c r="F11" s="10">
        <v>21</v>
      </c>
      <c r="G11" s="10" t="s">
        <v>146</v>
      </c>
      <c r="H11" s="10" t="s">
        <v>147</v>
      </c>
      <c r="I11" s="10">
        <v>38</v>
      </c>
      <c r="J11" s="20">
        <v>92.84</v>
      </c>
      <c r="K11" s="22">
        <v>2</v>
      </c>
      <c r="L11" s="10"/>
      <c r="M11" s="10" t="s">
        <v>32</v>
      </c>
      <c r="N11" s="10" t="s">
        <v>40</v>
      </c>
      <c r="O11" s="10">
        <v>555</v>
      </c>
      <c r="P11" s="14">
        <f t="shared" si="0"/>
        <v>78.914000000000001</v>
      </c>
      <c r="Q11" s="10"/>
      <c r="R11" s="10"/>
      <c r="S11" s="10">
        <v>2.5</v>
      </c>
      <c r="T11" s="10"/>
      <c r="U11" s="17">
        <f t="shared" si="1"/>
        <v>81.414000000000001</v>
      </c>
      <c r="V11" s="10">
        <v>7</v>
      </c>
      <c r="W11" s="10" t="s">
        <v>152</v>
      </c>
      <c r="X11" s="10"/>
    </row>
    <row r="12" spans="1:24" ht="24" x14ac:dyDescent="0.2">
      <c r="A12" s="5">
        <v>8</v>
      </c>
      <c r="B12" s="6" t="s">
        <v>140</v>
      </c>
      <c r="C12" s="7" t="s">
        <v>141</v>
      </c>
      <c r="D12" s="8" t="s">
        <v>144</v>
      </c>
      <c r="E12" s="9"/>
      <c r="F12" s="10">
        <v>21</v>
      </c>
      <c r="G12" s="10" t="s">
        <v>146</v>
      </c>
      <c r="H12" s="10" t="s">
        <v>147</v>
      </c>
      <c r="I12" s="10">
        <v>38</v>
      </c>
      <c r="J12" s="20">
        <v>90.88</v>
      </c>
      <c r="K12" s="22">
        <v>9</v>
      </c>
      <c r="L12" s="10"/>
      <c r="M12" s="10" t="s">
        <v>32</v>
      </c>
      <c r="N12" s="10" t="s">
        <v>50</v>
      </c>
      <c r="O12" s="10">
        <v>7.5</v>
      </c>
      <c r="P12" s="14">
        <f t="shared" si="0"/>
        <v>77.24799999999999</v>
      </c>
      <c r="Q12" s="10">
        <v>2.5</v>
      </c>
      <c r="R12" s="10"/>
      <c r="S12" s="10">
        <v>0.9</v>
      </c>
      <c r="T12" s="10"/>
      <c r="U12" s="17">
        <f t="shared" si="1"/>
        <v>80.647999999999996</v>
      </c>
      <c r="V12" s="10">
        <v>8</v>
      </c>
      <c r="W12" s="10" t="s">
        <v>152</v>
      </c>
      <c r="X12" s="10"/>
    </row>
    <row r="13" spans="1:24" ht="24" x14ac:dyDescent="0.2">
      <c r="A13" s="5">
        <v>9</v>
      </c>
      <c r="B13" s="6" t="s">
        <v>101</v>
      </c>
      <c r="C13" s="7" t="s">
        <v>102</v>
      </c>
      <c r="D13" s="8" t="s">
        <v>151</v>
      </c>
      <c r="E13" s="9"/>
      <c r="F13" s="10">
        <v>21</v>
      </c>
      <c r="G13" s="10" t="s">
        <v>150</v>
      </c>
      <c r="H13" s="10" t="s">
        <v>147</v>
      </c>
      <c r="I13" s="10">
        <v>38</v>
      </c>
      <c r="J13" s="20">
        <v>87.26</v>
      </c>
      <c r="K13" s="22">
        <v>15</v>
      </c>
      <c r="L13" s="10"/>
      <c r="M13" s="10" t="s">
        <v>148</v>
      </c>
      <c r="N13" s="10" t="s">
        <v>149</v>
      </c>
      <c r="O13" s="10">
        <v>599</v>
      </c>
      <c r="P13" s="14">
        <f t="shared" si="0"/>
        <v>74.171000000000006</v>
      </c>
      <c r="Q13" s="10">
        <v>3.4</v>
      </c>
      <c r="R13" s="10"/>
      <c r="S13" s="10">
        <v>1.8</v>
      </c>
      <c r="T13" s="10"/>
      <c r="U13" s="17">
        <f t="shared" si="1"/>
        <v>79.371000000000009</v>
      </c>
      <c r="V13" s="10">
        <v>9</v>
      </c>
      <c r="W13" s="10" t="s">
        <v>152</v>
      </c>
      <c r="X13" s="10"/>
    </row>
    <row r="14" spans="1:24" ht="24" x14ac:dyDescent="0.2">
      <c r="A14" s="5">
        <v>10</v>
      </c>
      <c r="B14" s="6" t="s">
        <v>77</v>
      </c>
      <c r="C14" s="7" t="s">
        <v>78</v>
      </c>
      <c r="D14" s="8"/>
      <c r="E14" s="9"/>
      <c r="F14" s="10"/>
      <c r="G14" s="10"/>
      <c r="H14" s="10" t="s">
        <v>147</v>
      </c>
      <c r="I14" s="10">
        <v>38</v>
      </c>
      <c r="J14" s="20">
        <v>93.32</v>
      </c>
      <c r="K14" s="22">
        <v>1</v>
      </c>
      <c r="L14" s="10"/>
      <c r="M14" s="10"/>
      <c r="N14" s="10"/>
      <c r="O14" s="10"/>
      <c r="P14" s="14">
        <f t="shared" si="0"/>
        <v>79.321999999999989</v>
      </c>
      <c r="Q14" s="10"/>
      <c r="R14" s="10"/>
      <c r="S14" s="10"/>
      <c r="T14" s="10"/>
      <c r="U14" s="17">
        <f t="shared" si="1"/>
        <v>79.321999999999989</v>
      </c>
      <c r="V14" s="10">
        <v>10</v>
      </c>
      <c r="W14" s="10"/>
      <c r="X14" s="10"/>
    </row>
    <row r="15" spans="1:24" ht="24" x14ac:dyDescent="0.2">
      <c r="A15" s="5">
        <v>11</v>
      </c>
      <c r="B15" s="6" t="s">
        <v>119</v>
      </c>
      <c r="C15" s="7" t="s">
        <v>120</v>
      </c>
      <c r="D15" s="8"/>
      <c r="E15" s="9"/>
      <c r="F15" s="10"/>
      <c r="G15" s="10"/>
      <c r="H15" s="10" t="s">
        <v>147</v>
      </c>
      <c r="I15" s="10">
        <v>38</v>
      </c>
      <c r="J15" s="20">
        <v>91.89</v>
      </c>
      <c r="K15" s="22">
        <v>7</v>
      </c>
      <c r="L15" s="10"/>
      <c r="M15" s="10"/>
      <c r="N15" s="10"/>
      <c r="O15" s="10"/>
      <c r="P15" s="14">
        <f t="shared" si="0"/>
        <v>78.106499999999997</v>
      </c>
      <c r="Q15" s="10"/>
      <c r="R15" s="10"/>
      <c r="S15" s="10"/>
      <c r="T15" s="10"/>
      <c r="U15" s="17">
        <f t="shared" si="1"/>
        <v>78.106499999999997</v>
      </c>
      <c r="V15" s="10">
        <v>11</v>
      </c>
      <c r="W15" s="10"/>
      <c r="X15" s="10"/>
    </row>
    <row r="16" spans="1:24" ht="24" x14ac:dyDescent="0.2">
      <c r="A16" s="5">
        <v>12</v>
      </c>
      <c r="B16" s="6" t="s">
        <v>80</v>
      </c>
      <c r="C16" s="7" t="s">
        <v>81</v>
      </c>
      <c r="D16" s="8" t="s">
        <v>144</v>
      </c>
      <c r="E16" s="9"/>
      <c r="F16" s="10">
        <v>21</v>
      </c>
      <c r="G16" s="10" t="s">
        <v>146</v>
      </c>
      <c r="H16" s="10" t="s">
        <v>147</v>
      </c>
      <c r="I16" s="10">
        <v>38</v>
      </c>
      <c r="J16" s="20">
        <v>90.28</v>
      </c>
      <c r="K16" s="22">
        <v>11</v>
      </c>
      <c r="L16" s="10"/>
      <c r="M16" s="10" t="s">
        <v>32</v>
      </c>
      <c r="N16" s="10" t="s">
        <v>40</v>
      </c>
      <c r="O16" s="10">
        <v>607</v>
      </c>
      <c r="P16" s="14">
        <f t="shared" si="0"/>
        <v>76.738</v>
      </c>
      <c r="Q16" s="10"/>
      <c r="R16" s="10"/>
      <c r="S16" s="10"/>
      <c r="T16" s="10"/>
      <c r="U16" s="17">
        <f t="shared" si="1"/>
        <v>76.738</v>
      </c>
      <c r="V16" s="10">
        <v>12</v>
      </c>
      <c r="W16" s="10" t="s">
        <v>152</v>
      </c>
      <c r="X16" s="10"/>
    </row>
    <row r="17" spans="1:24" ht="24" x14ac:dyDescent="0.2">
      <c r="A17" s="5">
        <v>13</v>
      </c>
      <c r="B17" s="6" t="s">
        <v>47</v>
      </c>
      <c r="C17" s="7" t="s">
        <v>48</v>
      </c>
      <c r="D17" s="8" t="s">
        <v>144</v>
      </c>
      <c r="E17" s="9"/>
      <c r="F17" s="10">
        <v>20</v>
      </c>
      <c r="G17" s="8" t="s">
        <v>146</v>
      </c>
      <c r="H17" s="10" t="s">
        <v>147</v>
      </c>
      <c r="I17" s="10">
        <v>38</v>
      </c>
      <c r="J17" s="20">
        <v>86.09</v>
      </c>
      <c r="K17" s="22">
        <v>18</v>
      </c>
      <c r="L17" s="10"/>
      <c r="M17" s="10" t="s">
        <v>32</v>
      </c>
      <c r="N17" s="10" t="s">
        <v>50</v>
      </c>
      <c r="O17" s="10">
        <v>6.5</v>
      </c>
      <c r="P17" s="14">
        <f t="shared" si="0"/>
        <v>73.176500000000004</v>
      </c>
      <c r="Q17" s="10">
        <v>1</v>
      </c>
      <c r="R17" s="10"/>
      <c r="S17" s="10">
        <v>1.65</v>
      </c>
      <c r="T17" s="10"/>
      <c r="U17" s="17">
        <f t="shared" si="1"/>
        <v>75.82650000000001</v>
      </c>
      <c r="V17" s="10">
        <v>13</v>
      </c>
      <c r="W17" s="10" t="s">
        <v>152</v>
      </c>
      <c r="X17" s="10"/>
    </row>
    <row r="18" spans="1:24" ht="24" x14ac:dyDescent="0.2">
      <c r="A18" s="5">
        <v>14</v>
      </c>
      <c r="B18" s="6" t="s">
        <v>107</v>
      </c>
      <c r="C18" s="7" t="s">
        <v>108</v>
      </c>
      <c r="D18" s="8"/>
      <c r="E18" s="9"/>
      <c r="F18" s="10"/>
      <c r="G18" s="10"/>
      <c r="H18" s="10" t="s">
        <v>147</v>
      </c>
      <c r="I18" s="10">
        <v>38</v>
      </c>
      <c r="J18" s="20">
        <v>89.19</v>
      </c>
      <c r="K18" s="22">
        <v>12</v>
      </c>
      <c r="L18" s="10"/>
      <c r="M18" s="10"/>
      <c r="N18" s="10"/>
      <c r="O18" s="10"/>
      <c r="P18" s="14">
        <f t="shared" si="0"/>
        <v>75.811499999999995</v>
      </c>
      <c r="Q18" s="10"/>
      <c r="R18" s="10"/>
      <c r="S18" s="10"/>
      <c r="T18" s="10"/>
      <c r="U18" s="17">
        <f t="shared" si="1"/>
        <v>75.811499999999995</v>
      </c>
      <c r="V18" s="10">
        <v>14</v>
      </c>
      <c r="W18" s="10"/>
      <c r="X18" s="10"/>
    </row>
    <row r="19" spans="1:24" ht="24" x14ac:dyDescent="0.2">
      <c r="A19" s="5">
        <v>15</v>
      </c>
      <c r="B19" s="6" t="s">
        <v>51</v>
      </c>
      <c r="C19" s="7" t="s">
        <v>52</v>
      </c>
      <c r="D19" s="8"/>
      <c r="E19" s="9"/>
      <c r="F19" s="10"/>
      <c r="G19" s="10"/>
      <c r="H19" s="10" t="s">
        <v>147</v>
      </c>
      <c r="I19" s="10">
        <v>38</v>
      </c>
      <c r="J19" s="20">
        <v>89.07</v>
      </c>
      <c r="K19" s="22">
        <v>13</v>
      </c>
      <c r="L19" s="10"/>
      <c r="M19" s="10"/>
      <c r="N19" s="10"/>
      <c r="O19" s="10"/>
      <c r="P19" s="14">
        <f t="shared" si="0"/>
        <v>75.709499999999991</v>
      </c>
      <c r="Q19" s="10"/>
      <c r="R19" s="10"/>
      <c r="S19" s="10"/>
      <c r="T19" s="10"/>
      <c r="U19" s="17">
        <f t="shared" si="1"/>
        <v>75.709499999999991</v>
      </c>
      <c r="V19" s="10">
        <v>15</v>
      </c>
      <c r="W19" s="10"/>
      <c r="X19" s="10"/>
    </row>
    <row r="20" spans="1:24" ht="24" x14ac:dyDescent="0.2">
      <c r="A20" s="5">
        <v>16</v>
      </c>
      <c r="B20" s="6" t="s">
        <v>110</v>
      </c>
      <c r="C20" s="7" t="s">
        <v>111</v>
      </c>
      <c r="D20" s="8"/>
      <c r="E20" s="9"/>
      <c r="F20" s="10"/>
      <c r="G20" s="10"/>
      <c r="H20" s="10" t="s">
        <v>147</v>
      </c>
      <c r="I20" s="10">
        <v>38</v>
      </c>
      <c r="J20" s="20">
        <v>88.68</v>
      </c>
      <c r="K20" s="22">
        <v>14</v>
      </c>
      <c r="L20" s="10"/>
      <c r="M20" s="10"/>
      <c r="N20" s="10"/>
      <c r="O20" s="10"/>
      <c r="P20" s="14">
        <f t="shared" si="0"/>
        <v>75.378</v>
      </c>
      <c r="Q20" s="10"/>
      <c r="R20" s="10"/>
      <c r="S20" s="10"/>
      <c r="T20" s="10"/>
      <c r="U20" s="17">
        <f t="shared" si="1"/>
        <v>75.378</v>
      </c>
      <c r="V20" s="10">
        <v>16</v>
      </c>
      <c r="W20" s="10"/>
      <c r="X20" s="10"/>
    </row>
    <row r="21" spans="1:24" ht="24" x14ac:dyDescent="0.2">
      <c r="A21" s="5">
        <v>17</v>
      </c>
      <c r="B21" s="6" t="s">
        <v>65</v>
      </c>
      <c r="C21" s="7" t="s">
        <v>66</v>
      </c>
      <c r="D21" s="8"/>
      <c r="E21" s="9"/>
      <c r="F21" s="10"/>
      <c r="G21" s="10"/>
      <c r="H21" s="10" t="s">
        <v>147</v>
      </c>
      <c r="I21" s="10">
        <v>38</v>
      </c>
      <c r="J21" s="20">
        <v>86.39</v>
      </c>
      <c r="K21" s="22">
        <v>16</v>
      </c>
      <c r="L21" s="10"/>
      <c r="M21" s="10"/>
      <c r="N21" s="10"/>
      <c r="O21" s="10"/>
      <c r="P21" s="14">
        <f t="shared" si="0"/>
        <v>73.4315</v>
      </c>
      <c r="Q21" s="10"/>
      <c r="R21" s="10"/>
      <c r="S21" s="10"/>
      <c r="T21" s="10"/>
      <c r="U21" s="17">
        <f t="shared" si="1"/>
        <v>73.4315</v>
      </c>
      <c r="V21" s="10">
        <v>17</v>
      </c>
      <c r="W21" s="10"/>
      <c r="X21" s="10"/>
    </row>
    <row r="22" spans="1:24" ht="24" x14ac:dyDescent="0.2">
      <c r="A22" s="5">
        <v>18</v>
      </c>
      <c r="B22" s="6" t="s">
        <v>116</v>
      </c>
      <c r="C22" s="7" t="s">
        <v>117</v>
      </c>
      <c r="D22" s="8"/>
      <c r="E22" s="9"/>
      <c r="F22" s="10"/>
      <c r="G22" s="10"/>
      <c r="H22" s="10" t="s">
        <v>147</v>
      </c>
      <c r="I22" s="10">
        <v>38</v>
      </c>
      <c r="J22" s="20">
        <v>86.13</v>
      </c>
      <c r="K22" s="22">
        <v>17</v>
      </c>
      <c r="L22" s="10"/>
      <c r="M22" s="10"/>
      <c r="N22" s="10"/>
      <c r="O22" s="10"/>
      <c r="P22" s="14">
        <f t="shared" si="0"/>
        <v>73.210499999999996</v>
      </c>
      <c r="Q22" s="10"/>
      <c r="R22" s="10"/>
      <c r="S22" s="10"/>
      <c r="T22" s="10"/>
      <c r="U22" s="17">
        <f t="shared" si="1"/>
        <v>73.210499999999996</v>
      </c>
      <c r="V22" s="10">
        <v>18</v>
      </c>
      <c r="W22" s="10"/>
      <c r="X22" s="10"/>
    </row>
    <row r="23" spans="1:24" ht="24" x14ac:dyDescent="0.2">
      <c r="A23" s="5">
        <v>19</v>
      </c>
      <c r="B23" s="6" t="s">
        <v>134</v>
      </c>
      <c r="C23" s="7" t="s">
        <v>135</v>
      </c>
      <c r="D23" s="8"/>
      <c r="E23" s="9"/>
      <c r="F23" s="10"/>
      <c r="G23" s="10"/>
      <c r="H23" s="10" t="s">
        <v>147</v>
      </c>
      <c r="I23" s="10">
        <v>38</v>
      </c>
      <c r="J23" s="20">
        <v>85.05</v>
      </c>
      <c r="K23" s="22">
        <v>19</v>
      </c>
      <c r="L23" s="10"/>
      <c r="M23" s="10"/>
      <c r="N23" s="10"/>
      <c r="O23" s="10"/>
      <c r="P23" s="14">
        <f t="shared" si="0"/>
        <v>72.29249999999999</v>
      </c>
      <c r="Q23" s="10"/>
      <c r="R23" s="10"/>
      <c r="S23" s="10"/>
      <c r="T23" s="10"/>
      <c r="U23" s="17">
        <f t="shared" si="1"/>
        <v>72.29249999999999</v>
      </c>
      <c r="V23" s="10">
        <v>19</v>
      </c>
      <c r="W23" s="10"/>
      <c r="X23" s="10"/>
    </row>
    <row r="24" spans="1:24" ht="24" x14ac:dyDescent="0.2">
      <c r="A24" s="5">
        <v>20</v>
      </c>
      <c r="B24" s="6" t="s">
        <v>44</v>
      </c>
      <c r="C24" s="7" t="s">
        <v>45</v>
      </c>
      <c r="D24" s="8"/>
      <c r="E24" s="9"/>
      <c r="F24" s="10"/>
      <c r="G24" s="10"/>
      <c r="H24" s="10" t="s">
        <v>147</v>
      </c>
      <c r="I24" s="10">
        <v>38</v>
      </c>
      <c r="J24" s="20">
        <v>85</v>
      </c>
      <c r="K24" s="22">
        <v>20</v>
      </c>
      <c r="L24" s="10"/>
      <c r="M24" s="10"/>
      <c r="N24" s="10"/>
      <c r="O24" s="10"/>
      <c r="P24" s="14">
        <f t="shared" si="0"/>
        <v>72.25</v>
      </c>
      <c r="Q24" s="10"/>
      <c r="R24" s="10"/>
      <c r="S24" s="10"/>
      <c r="T24" s="10"/>
      <c r="U24" s="17">
        <f t="shared" si="1"/>
        <v>72.25</v>
      </c>
      <c r="V24" s="10">
        <v>20</v>
      </c>
      <c r="W24" s="10"/>
      <c r="X24" s="10"/>
    </row>
    <row r="25" spans="1:24" ht="24" x14ac:dyDescent="0.2">
      <c r="A25" s="5">
        <v>21</v>
      </c>
      <c r="B25" s="6" t="s">
        <v>128</v>
      </c>
      <c r="C25" s="7" t="s">
        <v>129</v>
      </c>
      <c r="D25" s="8"/>
      <c r="E25" s="9"/>
      <c r="F25" s="10"/>
      <c r="G25" s="10"/>
      <c r="H25" s="10" t="s">
        <v>147</v>
      </c>
      <c r="I25" s="10">
        <v>38</v>
      </c>
      <c r="J25" s="20">
        <v>84.57</v>
      </c>
      <c r="K25" s="22">
        <v>21</v>
      </c>
      <c r="L25" s="10"/>
      <c r="M25" s="10"/>
      <c r="N25" s="10"/>
      <c r="O25" s="10"/>
      <c r="P25" s="14">
        <f t="shared" si="0"/>
        <v>71.884499999999989</v>
      </c>
      <c r="Q25" s="10"/>
      <c r="R25" s="10"/>
      <c r="S25" s="10"/>
      <c r="T25" s="10"/>
      <c r="U25" s="17">
        <f t="shared" si="1"/>
        <v>71.884499999999989</v>
      </c>
      <c r="V25" s="10">
        <v>21</v>
      </c>
      <c r="W25" s="10"/>
      <c r="X25" s="10"/>
    </row>
    <row r="26" spans="1:24" ht="24" x14ac:dyDescent="0.2">
      <c r="A26" s="5">
        <v>22</v>
      </c>
      <c r="B26" s="6" t="s">
        <v>60</v>
      </c>
      <c r="C26" s="7" t="s">
        <v>61</v>
      </c>
      <c r="D26" s="8" t="s">
        <v>144</v>
      </c>
      <c r="E26" s="9"/>
      <c r="F26" s="10">
        <v>21</v>
      </c>
      <c r="G26" s="10" t="s">
        <v>146</v>
      </c>
      <c r="H26" s="10" t="s">
        <v>147</v>
      </c>
      <c r="I26" s="10">
        <v>38</v>
      </c>
      <c r="J26" s="20">
        <v>82.42</v>
      </c>
      <c r="K26" s="22">
        <v>27</v>
      </c>
      <c r="L26" s="10"/>
      <c r="M26" s="10" t="s">
        <v>148</v>
      </c>
      <c r="N26" s="10" t="s">
        <v>149</v>
      </c>
      <c r="O26" s="10">
        <v>552</v>
      </c>
      <c r="P26" s="14">
        <f t="shared" si="0"/>
        <v>70.057000000000002</v>
      </c>
      <c r="Q26" s="10">
        <v>1</v>
      </c>
      <c r="R26" s="10"/>
      <c r="S26" s="10">
        <v>0.8</v>
      </c>
      <c r="T26" s="10"/>
      <c r="U26" s="17">
        <f t="shared" si="1"/>
        <v>71.856999999999999</v>
      </c>
      <c r="V26" s="10">
        <v>22</v>
      </c>
      <c r="W26" s="10"/>
      <c r="X26" s="10"/>
    </row>
    <row r="27" spans="1:24" ht="24" x14ac:dyDescent="0.2">
      <c r="A27" s="5">
        <v>23</v>
      </c>
      <c r="B27" s="6" t="s">
        <v>86</v>
      </c>
      <c r="C27" s="7" t="s">
        <v>87</v>
      </c>
      <c r="D27" s="8"/>
      <c r="E27" s="9"/>
      <c r="F27" s="10"/>
      <c r="G27" s="10"/>
      <c r="H27" s="10" t="s">
        <v>147</v>
      </c>
      <c r="I27" s="10">
        <v>38</v>
      </c>
      <c r="J27" s="20">
        <v>84.41</v>
      </c>
      <c r="K27" s="22">
        <v>22</v>
      </c>
      <c r="L27" s="10"/>
      <c r="M27" s="10"/>
      <c r="N27" s="10"/>
      <c r="O27" s="10"/>
      <c r="P27" s="14">
        <f t="shared" si="0"/>
        <v>71.748499999999993</v>
      </c>
      <c r="Q27" s="10"/>
      <c r="R27" s="10"/>
      <c r="S27" s="10"/>
      <c r="T27" s="10"/>
      <c r="U27" s="17">
        <f t="shared" si="1"/>
        <v>71.748499999999993</v>
      </c>
      <c r="V27" s="10">
        <v>23</v>
      </c>
      <c r="W27" s="10"/>
      <c r="X27" s="10"/>
    </row>
    <row r="28" spans="1:24" ht="24" x14ac:dyDescent="0.2">
      <c r="A28" s="5">
        <v>24</v>
      </c>
      <c r="B28" s="6" t="s">
        <v>34</v>
      </c>
      <c r="C28" s="7" t="s">
        <v>35</v>
      </c>
      <c r="D28" s="8"/>
      <c r="E28" s="9"/>
      <c r="F28" s="10"/>
      <c r="G28" s="10"/>
      <c r="H28" s="10" t="s">
        <v>147</v>
      </c>
      <c r="I28" s="10">
        <v>38</v>
      </c>
      <c r="J28" s="20">
        <v>84.32</v>
      </c>
      <c r="K28" s="22">
        <v>23</v>
      </c>
      <c r="L28" s="10"/>
      <c r="M28" s="10"/>
      <c r="N28" s="10"/>
      <c r="O28" s="10"/>
      <c r="P28" s="14">
        <f t="shared" si="0"/>
        <v>71.671999999999997</v>
      </c>
      <c r="Q28" s="10"/>
      <c r="R28" s="10"/>
      <c r="S28" s="10"/>
      <c r="T28" s="10"/>
      <c r="U28" s="17">
        <f t="shared" si="1"/>
        <v>71.671999999999997</v>
      </c>
      <c r="V28" s="10">
        <v>24</v>
      </c>
      <c r="W28" s="10"/>
      <c r="X28" s="10"/>
    </row>
    <row r="29" spans="1:24" ht="24" x14ac:dyDescent="0.2">
      <c r="A29" s="5">
        <v>25</v>
      </c>
      <c r="B29" s="6" t="s">
        <v>74</v>
      </c>
      <c r="C29" s="7" t="s">
        <v>75</v>
      </c>
      <c r="D29" s="8"/>
      <c r="E29" s="9"/>
      <c r="F29" s="10"/>
      <c r="G29" s="10"/>
      <c r="H29" s="10" t="s">
        <v>147</v>
      </c>
      <c r="I29" s="10">
        <v>38</v>
      </c>
      <c r="J29" s="20">
        <v>84.3</v>
      </c>
      <c r="K29" s="22">
        <v>24</v>
      </c>
      <c r="L29" s="10"/>
      <c r="M29" s="10"/>
      <c r="N29" s="10"/>
      <c r="O29" s="10"/>
      <c r="P29" s="14">
        <f t="shared" si="0"/>
        <v>71.655000000000001</v>
      </c>
      <c r="Q29" s="10"/>
      <c r="R29" s="10"/>
      <c r="S29" s="10"/>
      <c r="T29" s="10"/>
      <c r="U29" s="17">
        <f t="shared" si="1"/>
        <v>71.655000000000001</v>
      </c>
      <c r="V29" s="10">
        <v>25</v>
      </c>
      <c r="W29" s="10"/>
      <c r="X29" s="10"/>
    </row>
    <row r="30" spans="1:24" ht="24" x14ac:dyDescent="0.2">
      <c r="A30" s="5">
        <v>26</v>
      </c>
      <c r="B30" s="6" t="s">
        <v>41</v>
      </c>
      <c r="C30" s="7" t="s">
        <v>42</v>
      </c>
      <c r="D30" s="8"/>
      <c r="E30" s="9"/>
      <c r="F30" s="10"/>
      <c r="G30" s="10"/>
      <c r="H30" s="10" t="s">
        <v>147</v>
      </c>
      <c r="I30" s="10">
        <v>38</v>
      </c>
      <c r="J30" s="20">
        <v>82.5</v>
      </c>
      <c r="K30" s="22">
        <v>25</v>
      </c>
      <c r="L30" s="10"/>
      <c r="M30" s="10"/>
      <c r="N30" s="10"/>
      <c r="O30" s="10"/>
      <c r="P30" s="14">
        <f t="shared" si="0"/>
        <v>70.125</v>
      </c>
      <c r="Q30" s="10"/>
      <c r="R30" s="10"/>
      <c r="S30" s="10"/>
      <c r="T30" s="10"/>
      <c r="U30" s="17">
        <f t="shared" si="1"/>
        <v>70.125</v>
      </c>
      <c r="V30" s="10">
        <v>26</v>
      </c>
      <c r="W30" s="10"/>
      <c r="X30" s="10"/>
    </row>
    <row r="31" spans="1:24" ht="24" x14ac:dyDescent="0.2">
      <c r="A31" s="5">
        <v>27</v>
      </c>
      <c r="B31" s="6" t="s">
        <v>26</v>
      </c>
      <c r="C31" s="7" t="s">
        <v>27</v>
      </c>
      <c r="D31" s="8"/>
      <c r="E31" s="9"/>
      <c r="F31" s="10"/>
      <c r="G31" s="10"/>
      <c r="H31" s="10" t="s">
        <v>147</v>
      </c>
      <c r="I31" s="10">
        <v>38</v>
      </c>
      <c r="J31" s="20">
        <v>82.42</v>
      </c>
      <c r="K31" s="22">
        <v>26</v>
      </c>
      <c r="L31" s="10"/>
      <c r="M31" s="10"/>
      <c r="N31" s="10"/>
      <c r="O31" s="10"/>
      <c r="P31" s="14">
        <f t="shared" si="0"/>
        <v>70.057000000000002</v>
      </c>
      <c r="Q31" s="10"/>
      <c r="R31" s="10"/>
      <c r="S31" s="10"/>
      <c r="T31" s="10"/>
      <c r="U31" s="17">
        <f t="shared" si="1"/>
        <v>70.057000000000002</v>
      </c>
      <c r="V31" s="10">
        <v>27</v>
      </c>
      <c r="W31" s="10"/>
      <c r="X31" s="10"/>
    </row>
    <row r="32" spans="1:24" ht="24" x14ac:dyDescent="0.2">
      <c r="A32" s="5">
        <v>28</v>
      </c>
      <c r="B32" s="6" t="s">
        <v>98</v>
      </c>
      <c r="C32" s="7" t="s">
        <v>99</v>
      </c>
      <c r="D32" s="8"/>
      <c r="E32" s="9"/>
      <c r="F32" s="10"/>
      <c r="G32" s="10"/>
      <c r="H32" s="10" t="s">
        <v>147</v>
      </c>
      <c r="I32" s="10">
        <v>38</v>
      </c>
      <c r="J32" s="20">
        <v>82.3</v>
      </c>
      <c r="K32" s="22">
        <v>28</v>
      </c>
      <c r="L32" s="10"/>
      <c r="M32" s="10"/>
      <c r="N32" s="10"/>
      <c r="O32" s="10"/>
      <c r="P32" s="14">
        <f t="shared" si="0"/>
        <v>69.954999999999998</v>
      </c>
      <c r="Q32" s="10"/>
      <c r="R32" s="10"/>
      <c r="S32" s="10"/>
      <c r="T32" s="10"/>
      <c r="U32" s="17">
        <f t="shared" si="1"/>
        <v>69.954999999999998</v>
      </c>
      <c r="V32" s="10">
        <v>28</v>
      </c>
      <c r="W32" s="10"/>
      <c r="X32" s="10"/>
    </row>
    <row r="33" spans="1:24" ht="24" x14ac:dyDescent="0.2">
      <c r="A33" s="5">
        <v>29</v>
      </c>
      <c r="B33" s="6" t="s">
        <v>131</v>
      </c>
      <c r="C33" s="7" t="s">
        <v>132</v>
      </c>
      <c r="D33" s="8"/>
      <c r="E33" s="9"/>
      <c r="F33" s="10"/>
      <c r="G33" s="10"/>
      <c r="H33" s="10" t="s">
        <v>147</v>
      </c>
      <c r="I33" s="10">
        <v>38</v>
      </c>
      <c r="J33" s="20">
        <v>81.42</v>
      </c>
      <c r="K33" s="22">
        <v>29</v>
      </c>
      <c r="L33" s="10"/>
      <c r="M33" s="10"/>
      <c r="N33" s="10"/>
      <c r="O33" s="10"/>
      <c r="P33" s="14">
        <f t="shared" si="0"/>
        <v>69.206999999999994</v>
      </c>
      <c r="Q33" s="10"/>
      <c r="R33" s="10"/>
      <c r="S33" s="10"/>
      <c r="T33" s="10"/>
      <c r="U33" s="17">
        <f t="shared" si="1"/>
        <v>69.206999999999994</v>
      </c>
      <c r="V33" s="10">
        <v>29</v>
      </c>
      <c r="W33" s="10"/>
      <c r="X33" s="10"/>
    </row>
    <row r="34" spans="1:24" ht="24" x14ac:dyDescent="0.2">
      <c r="A34" s="5">
        <v>30</v>
      </c>
      <c r="B34" s="6" t="s">
        <v>137</v>
      </c>
      <c r="C34" s="7" t="s">
        <v>138</v>
      </c>
      <c r="D34" s="8"/>
      <c r="E34" s="9"/>
      <c r="F34" s="10"/>
      <c r="G34" s="10"/>
      <c r="H34" s="10" t="s">
        <v>147</v>
      </c>
      <c r="I34" s="10">
        <v>38</v>
      </c>
      <c r="J34" s="20">
        <v>81.319999999999993</v>
      </c>
      <c r="K34" s="22">
        <v>30</v>
      </c>
      <c r="L34" s="10"/>
      <c r="M34" s="12"/>
      <c r="N34" s="10"/>
      <c r="O34" s="10"/>
      <c r="P34" s="14">
        <f t="shared" si="0"/>
        <v>69.121999999999986</v>
      </c>
      <c r="Q34" s="10"/>
      <c r="R34" s="10"/>
      <c r="S34" s="10"/>
      <c r="T34" s="10"/>
      <c r="U34" s="17">
        <f t="shared" si="1"/>
        <v>69.121999999999986</v>
      </c>
      <c r="V34" s="10">
        <v>30</v>
      </c>
      <c r="W34" s="10"/>
      <c r="X34" s="10"/>
    </row>
    <row r="35" spans="1:24" ht="24" x14ac:dyDescent="0.2">
      <c r="A35" s="5">
        <v>31</v>
      </c>
      <c r="B35" s="6" t="s">
        <v>92</v>
      </c>
      <c r="C35" s="7" t="s">
        <v>93</v>
      </c>
      <c r="D35" s="8"/>
      <c r="E35" s="9"/>
      <c r="F35" s="10"/>
      <c r="G35" s="10"/>
      <c r="H35" s="10" t="s">
        <v>147</v>
      </c>
      <c r="I35" s="10">
        <v>38</v>
      </c>
      <c r="J35" s="20">
        <v>81.260000000000005</v>
      </c>
      <c r="K35" s="22">
        <v>31</v>
      </c>
      <c r="L35" s="10"/>
      <c r="M35" s="10"/>
      <c r="N35" s="10"/>
      <c r="O35" s="10"/>
      <c r="P35" s="14">
        <f t="shared" si="0"/>
        <v>69.070999999999998</v>
      </c>
      <c r="Q35" s="10"/>
      <c r="R35" s="10"/>
      <c r="S35" s="10"/>
      <c r="T35" s="10"/>
      <c r="U35" s="17">
        <f t="shared" si="1"/>
        <v>69.070999999999998</v>
      </c>
      <c r="V35" s="10">
        <v>31</v>
      </c>
      <c r="W35" s="10"/>
      <c r="X35" s="10"/>
    </row>
    <row r="36" spans="1:24" ht="24" x14ac:dyDescent="0.2">
      <c r="A36" s="5">
        <v>32</v>
      </c>
      <c r="B36" s="6" t="s">
        <v>122</v>
      </c>
      <c r="C36" s="7" t="s">
        <v>123</v>
      </c>
      <c r="D36" s="8"/>
      <c r="E36" s="9"/>
      <c r="F36" s="10"/>
      <c r="G36" s="8"/>
      <c r="H36" s="10" t="s">
        <v>147</v>
      </c>
      <c r="I36" s="10">
        <v>38</v>
      </c>
      <c r="J36" s="20">
        <v>81.209999999999994</v>
      </c>
      <c r="K36" s="22">
        <v>32</v>
      </c>
      <c r="L36" s="10"/>
      <c r="M36" s="10"/>
      <c r="N36" s="10"/>
      <c r="O36" s="10"/>
      <c r="P36" s="14">
        <f t="shared" si="0"/>
        <v>69.028499999999994</v>
      </c>
      <c r="Q36" s="10"/>
      <c r="R36" s="10"/>
      <c r="S36" s="10"/>
      <c r="T36" s="10"/>
      <c r="U36" s="17">
        <f t="shared" si="1"/>
        <v>69.028499999999994</v>
      </c>
      <c r="V36" s="10">
        <v>32</v>
      </c>
      <c r="W36" s="10"/>
      <c r="X36" s="10"/>
    </row>
    <row r="37" spans="1:24" ht="24" x14ac:dyDescent="0.2">
      <c r="A37" s="5">
        <v>33</v>
      </c>
      <c r="B37" s="6" t="s">
        <v>125</v>
      </c>
      <c r="C37" s="7" t="s">
        <v>126</v>
      </c>
      <c r="D37" s="8"/>
      <c r="E37" s="9"/>
      <c r="F37" s="10"/>
      <c r="G37" s="8"/>
      <c r="H37" s="10" t="s">
        <v>147</v>
      </c>
      <c r="I37" s="10">
        <v>38</v>
      </c>
      <c r="J37" s="20">
        <v>80.63</v>
      </c>
      <c r="K37" s="22">
        <v>33</v>
      </c>
      <c r="L37" s="10"/>
      <c r="M37" s="10"/>
      <c r="N37" s="10"/>
      <c r="O37" s="10"/>
      <c r="P37" s="14">
        <f t="shared" si="0"/>
        <v>68.535499999999999</v>
      </c>
      <c r="Q37" s="10"/>
      <c r="R37" s="10"/>
      <c r="S37" s="10"/>
      <c r="T37" s="10"/>
      <c r="U37" s="17">
        <f t="shared" si="1"/>
        <v>68.535499999999999</v>
      </c>
      <c r="V37" s="10">
        <v>33</v>
      </c>
      <c r="W37" s="10"/>
      <c r="X37" s="10"/>
    </row>
    <row r="38" spans="1:24" ht="24" x14ac:dyDescent="0.2">
      <c r="A38" s="5">
        <v>34</v>
      </c>
      <c r="B38" s="6" t="s">
        <v>68</v>
      </c>
      <c r="C38" s="7" t="s">
        <v>69</v>
      </c>
      <c r="D38" s="8"/>
      <c r="E38" s="9"/>
      <c r="F38" s="10"/>
      <c r="G38" s="10"/>
      <c r="H38" s="10" t="s">
        <v>147</v>
      </c>
      <c r="I38" s="10">
        <v>38</v>
      </c>
      <c r="J38" s="20">
        <v>79.069999999999993</v>
      </c>
      <c r="K38" s="22">
        <v>34</v>
      </c>
      <c r="L38" s="10"/>
      <c r="M38" s="10"/>
      <c r="N38" s="10"/>
      <c r="O38" s="10"/>
      <c r="P38" s="14">
        <f t="shared" si="0"/>
        <v>67.209499999999991</v>
      </c>
      <c r="Q38" s="10"/>
      <c r="R38" s="10"/>
      <c r="S38" s="10"/>
      <c r="T38" s="10"/>
      <c r="U38" s="17">
        <f t="shared" si="1"/>
        <v>67.209499999999991</v>
      </c>
      <c r="V38" s="10">
        <v>34</v>
      </c>
      <c r="W38" s="10"/>
      <c r="X38" s="10"/>
    </row>
    <row r="39" spans="1:24" ht="24" x14ac:dyDescent="0.2">
      <c r="A39" s="5">
        <v>35</v>
      </c>
      <c r="B39" s="6" t="s">
        <v>113</v>
      </c>
      <c r="C39" s="7" t="s">
        <v>114</v>
      </c>
      <c r="D39" s="8"/>
      <c r="E39" s="9"/>
      <c r="F39" s="10"/>
      <c r="G39" s="10"/>
      <c r="H39" s="10" t="s">
        <v>147</v>
      </c>
      <c r="I39" s="10">
        <v>38</v>
      </c>
      <c r="J39" s="20">
        <v>77.09</v>
      </c>
      <c r="K39" s="22">
        <v>35</v>
      </c>
      <c r="L39" s="10"/>
      <c r="M39" s="10"/>
      <c r="N39" s="10"/>
      <c r="O39" s="10"/>
      <c r="P39" s="14">
        <f t="shared" si="0"/>
        <v>65.526499999999999</v>
      </c>
      <c r="Q39" s="10"/>
      <c r="R39" s="10"/>
      <c r="S39" s="10"/>
      <c r="T39" s="10"/>
      <c r="U39" s="17">
        <f t="shared" si="1"/>
        <v>65.526499999999999</v>
      </c>
      <c r="V39" s="10">
        <v>35</v>
      </c>
      <c r="W39" s="10"/>
      <c r="X39" s="10"/>
    </row>
    <row r="40" spans="1:24" ht="24" x14ac:dyDescent="0.2">
      <c r="A40" s="5">
        <v>36</v>
      </c>
      <c r="B40" s="6" t="s">
        <v>71</v>
      </c>
      <c r="C40" s="13" t="s">
        <v>72</v>
      </c>
      <c r="D40" s="8"/>
      <c r="E40" s="9"/>
      <c r="F40" s="10"/>
      <c r="G40" s="10"/>
      <c r="H40" s="10" t="s">
        <v>147</v>
      </c>
      <c r="I40" s="10">
        <v>38</v>
      </c>
      <c r="J40" s="20">
        <v>71.39</v>
      </c>
      <c r="K40" s="22">
        <v>36</v>
      </c>
      <c r="L40" s="10"/>
      <c r="M40" s="10"/>
      <c r="N40" s="10"/>
      <c r="O40" s="10"/>
      <c r="P40" s="14">
        <f t="shared" si="0"/>
        <v>60.6815</v>
      </c>
      <c r="Q40" s="10"/>
      <c r="R40" s="10"/>
      <c r="S40" s="10"/>
      <c r="T40" s="10"/>
      <c r="U40" s="17">
        <f t="shared" si="1"/>
        <v>60.6815</v>
      </c>
      <c r="V40" s="10">
        <v>36</v>
      </c>
      <c r="W40" s="10"/>
      <c r="X40" s="10"/>
    </row>
    <row r="41" spans="1:24" ht="24" x14ac:dyDescent="0.2">
      <c r="A41" s="5">
        <v>37</v>
      </c>
      <c r="B41" s="6" t="s">
        <v>57</v>
      </c>
      <c r="C41" s="7" t="s">
        <v>58</v>
      </c>
      <c r="D41" s="8"/>
      <c r="E41" s="9"/>
      <c r="F41" s="10"/>
      <c r="G41" s="10"/>
      <c r="H41" s="10" t="s">
        <v>147</v>
      </c>
      <c r="I41" s="10">
        <v>38</v>
      </c>
      <c r="J41" s="20">
        <v>71.13</v>
      </c>
      <c r="K41" s="22">
        <v>37</v>
      </c>
      <c r="L41" s="10"/>
      <c r="M41" s="10"/>
      <c r="N41" s="10"/>
      <c r="O41" s="10"/>
      <c r="P41" s="14">
        <f t="shared" si="0"/>
        <v>60.460499999999996</v>
      </c>
      <c r="Q41" s="10"/>
      <c r="R41" s="10"/>
      <c r="S41" s="10"/>
      <c r="T41" s="10"/>
      <c r="U41" s="17">
        <f t="shared" si="1"/>
        <v>60.460499999999996</v>
      </c>
      <c r="V41" s="10">
        <v>37</v>
      </c>
      <c r="W41" s="10"/>
      <c r="X41" s="10"/>
    </row>
    <row r="42" spans="1:24" ht="24" x14ac:dyDescent="0.2">
      <c r="A42" s="5">
        <v>38</v>
      </c>
      <c r="B42" s="6" t="s">
        <v>89</v>
      </c>
      <c r="C42" s="7" t="s">
        <v>90</v>
      </c>
      <c r="D42" s="8"/>
      <c r="E42" s="9"/>
      <c r="F42" s="10"/>
      <c r="G42" s="10"/>
      <c r="H42" s="10" t="s">
        <v>147</v>
      </c>
      <c r="I42" s="10">
        <v>38</v>
      </c>
      <c r="J42" s="20">
        <v>69.180000000000007</v>
      </c>
      <c r="K42" s="22">
        <v>38</v>
      </c>
      <c r="L42" s="10"/>
      <c r="M42" s="10"/>
      <c r="N42" s="10"/>
      <c r="O42" s="10"/>
      <c r="P42" s="14">
        <f t="shared" si="0"/>
        <v>58.803000000000004</v>
      </c>
      <c r="Q42" s="10"/>
      <c r="R42" s="10"/>
      <c r="S42" s="10"/>
      <c r="T42" s="10"/>
      <c r="U42" s="17">
        <f t="shared" si="1"/>
        <v>58.803000000000004</v>
      </c>
      <c r="V42" s="10">
        <v>38</v>
      </c>
      <c r="W42" s="10"/>
      <c r="X42" s="10"/>
    </row>
    <row r="43" spans="1:24" ht="20.100000000000001" customHeight="1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3"/>
      <c r="L43" s="2"/>
      <c r="M43" s="2"/>
      <c r="N43" s="2"/>
      <c r="O43" s="2"/>
      <c r="P43" s="2"/>
      <c r="Q43" s="2"/>
      <c r="R43" s="2"/>
      <c r="S43" s="2"/>
      <c r="T43" s="2"/>
      <c r="U43" s="18"/>
      <c r="V43" s="4"/>
      <c r="W43" s="2"/>
      <c r="X43" s="2"/>
    </row>
  </sheetData>
  <autoFilter ref="A4:X4">
    <sortState ref="A6:X43">
      <sortCondition ref="A4"/>
    </sortState>
  </autoFilter>
  <sortState ref="B5:W42">
    <sortCondition descending="1" ref="U5:U42"/>
  </sortState>
  <mergeCells count="17">
    <mergeCell ref="L3:L4"/>
    <mergeCell ref="M3:O3"/>
    <mergeCell ref="P3:V3"/>
    <mergeCell ref="W3:W4"/>
    <mergeCell ref="A1:C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X3:X4"/>
    <mergeCell ref="I3:I4"/>
    <mergeCell ref="J3:K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I26" sqref="I26"/>
    </sheetView>
  </sheetViews>
  <sheetFormatPr defaultRowHeight="14.25" x14ac:dyDescent="0.2"/>
  <sheetData>
    <row r="1" spans="1:9" ht="24" x14ac:dyDescent="0.2">
      <c r="A1" s="7" t="s">
        <v>78</v>
      </c>
      <c r="B1" s="8"/>
      <c r="C1" s="9"/>
      <c r="D1" s="10"/>
      <c r="E1" s="10"/>
      <c r="F1" s="10" t="s">
        <v>147</v>
      </c>
      <c r="G1" s="10">
        <v>38</v>
      </c>
      <c r="H1" s="11" t="s">
        <v>79</v>
      </c>
      <c r="I1" s="10">
        <v>1</v>
      </c>
    </row>
    <row r="2" spans="1:9" ht="24" x14ac:dyDescent="0.2">
      <c r="A2" s="7" t="s">
        <v>38</v>
      </c>
      <c r="B2" s="8" t="s">
        <v>144</v>
      </c>
      <c r="C2" s="9"/>
      <c r="D2" s="10">
        <v>21</v>
      </c>
      <c r="E2" s="10" t="s">
        <v>146</v>
      </c>
      <c r="F2" s="10" t="s">
        <v>147</v>
      </c>
      <c r="G2" s="10">
        <v>38</v>
      </c>
      <c r="H2" s="11" t="s">
        <v>39</v>
      </c>
      <c r="I2" s="10">
        <v>2</v>
      </c>
    </row>
    <row r="3" spans="1:9" ht="24" x14ac:dyDescent="0.2">
      <c r="A3" s="7" t="s">
        <v>63</v>
      </c>
      <c r="B3" s="8" t="s">
        <v>144</v>
      </c>
      <c r="C3" s="9"/>
      <c r="D3" s="10">
        <v>20</v>
      </c>
      <c r="E3" s="10" t="s">
        <v>146</v>
      </c>
      <c r="F3" s="10" t="s">
        <v>147</v>
      </c>
      <c r="G3" s="10">
        <v>38</v>
      </c>
      <c r="H3" s="11" t="s">
        <v>64</v>
      </c>
      <c r="I3" s="10">
        <v>3</v>
      </c>
    </row>
    <row r="4" spans="1:9" ht="24" x14ac:dyDescent="0.2">
      <c r="A4" s="7" t="s">
        <v>105</v>
      </c>
      <c r="B4" s="8" t="s">
        <v>144</v>
      </c>
      <c r="C4" s="9"/>
      <c r="D4" s="10">
        <v>21</v>
      </c>
      <c r="E4" s="10" t="s">
        <v>146</v>
      </c>
      <c r="F4" s="10" t="s">
        <v>147</v>
      </c>
      <c r="G4" s="10">
        <v>38</v>
      </c>
      <c r="H4" s="11" t="s">
        <v>106</v>
      </c>
      <c r="I4" s="10">
        <v>4</v>
      </c>
    </row>
    <row r="5" spans="1:9" ht="24" x14ac:dyDescent="0.2">
      <c r="A5" s="7" t="s">
        <v>55</v>
      </c>
      <c r="B5" s="8" t="s">
        <v>144</v>
      </c>
      <c r="C5" s="9"/>
      <c r="D5" s="10">
        <v>21</v>
      </c>
      <c r="E5" s="10" t="s">
        <v>146</v>
      </c>
      <c r="F5" s="10" t="s">
        <v>147</v>
      </c>
      <c r="G5" s="10">
        <v>38</v>
      </c>
      <c r="H5" s="11" t="s">
        <v>56</v>
      </c>
      <c r="I5" s="10">
        <v>5</v>
      </c>
    </row>
    <row r="6" spans="1:9" ht="24" x14ac:dyDescent="0.2">
      <c r="A6" s="7" t="s">
        <v>30</v>
      </c>
      <c r="B6" s="8" t="s">
        <v>144</v>
      </c>
      <c r="C6" s="9"/>
      <c r="D6" s="10">
        <v>20</v>
      </c>
      <c r="E6" s="10" t="s">
        <v>146</v>
      </c>
      <c r="F6" s="10" t="s">
        <v>147</v>
      </c>
      <c r="G6" s="10">
        <v>38</v>
      </c>
      <c r="H6" s="11" t="s">
        <v>31</v>
      </c>
      <c r="I6" s="10">
        <v>6</v>
      </c>
    </row>
    <row r="7" spans="1:9" ht="24" x14ac:dyDescent="0.2">
      <c r="A7" s="7" t="s">
        <v>120</v>
      </c>
      <c r="B7" s="8"/>
      <c r="C7" s="9"/>
      <c r="D7" s="10"/>
      <c r="E7" s="10"/>
      <c r="F7" s="10" t="s">
        <v>147</v>
      </c>
      <c r="G7" s="10">
        <v>38</v>
      </c>
      <c r="H7" s="11" t="s">
        <v>121</v>
      </c>
      <c r="I7" s="10">
        <v>7</v>
      </c>
    </row>
    <row r="8" spans="1:9" ht="24" x14ac:dyDescent="0.2">
      <c r="A8" s="7" t="s">
        <v>96</v>
      </c>
      <c r="B8" s="8" t="s">
        <v>144</v>
      </c>
      <c r="C8" s="9"/>
      <c r="D8" s="10">
        <v>21</v>
      </c>
      <c r="E8" s="8" t="s">
        <v>146</v>
      </c>
      <c r="F8" s="10" t="s">
        <v>147</v>
      </c>
      <c r="G8" s="10">
        <v>38</v>
      </c>
      <c r="H8" s="11" t="s">
        <v>97</v>
      </c>
      <c r="I8" s="10">
        <v>8</v>
      </c>
    </row>
    <row r="9" spans="1:9" ht="24" x14ac:dyDescent="0.2">
      <c r="A9" s="7" t="s">
        <v>141</v>
      </c>
      <c r="B9" s="8" t="s">
        <v>144</v>
      </c>
      <c r="C9" s="9"/>
      <c r="D9" s="10">
        <v>21</v>
      </c>
      <c r="E9" s="10" t="s">
        <v>146</v>
      </c>
      <c r="F9" s="10" t="s">
        <v>147</v>
      </c>
      <c r="G9" s="10">
        <v>38</v>
      </c>
      <c r="H9" s="11" t="s">
        <v>142</v>
      </c>
      <c r="I9" s="10">
        <v>9</v>
      </c>
    </row>
    <row r="10" spans="1:9" ht="24" x14ac:dyDescent="0.2">
      <c r="A10" s="7" t="s">
        <v>84</v>
      </c>
      <c r="B10" s="8" t="s">
        <v>145</v>
      </c>
      <c r="C10" s="9"/>
      <c r="D10" s="10">
        <v>21</v>
      </c>
      <c r="E10" s="10" t="s">
        <v>150</v>
      </c>
      <c r="F10" s="10" t="s">
        <v>147</v>
      </c>
      <c r="G10" s="10">
        <v>38</v>
      </c>
      <c r="H10" s="11" t="s">
        <v>85</v>
      </c>
      <c r="I10" s="10">
        <v>10</v>
      </c>
    </row>
    <row r="11" spans="1:9" ht="24" x14ac:dyDescent="0.2">
      <c r="A11" s="7" t="s">
        <v>81</v>
      </c>
      <c r="B11" s="8" t="s">
        <v>144</v>
      </c>
      <c r="C11" s="9"/>
      <c r="D11" s="10">
        <v>21</v>
      </c>
      <c r="E11" s="10" t="s">
        <v>146</v>
      </c>
      <c r="F11" s="10" t="s">
        <v>147</v>
      </c>
      <c r="G11" s="10">
        <v>38</v>
      </c>
      <c r="H11" s="11" t="s">
        <v>82</v>
      </c>
      <c r="I11" s="10">
        <v>11</v>
      </c>
    </row>
    <row r="12" spans="1:9" ht="24" x14ac:dyDescent="0.2">
      <c r="A12" s="7" t="s">
        <v>102</v>
      </c>
      <c r="B12" s="8" t="s">
        <v>151</v>
      </c>
      <c r="C12" s="9"/>
      <c r="D12" s="10">
        <v>21</v>
      </c>
      <c r="E12" s="10" t="s">
        <v>150</v>
      </c>
      <c r="F12" s="10" t="s">
        <v>147</v>
      </c>
      <c r="G12" s="10">
        <v>38</v>
      </c>
      <c r="H12" s="11" t="s">
        <v>103</v>
      </c>
      <c r="I12" s="10">
        <v>12</v>
      </c>
    </row>
    <row r="13" spans="1:9" ht="24" x14ac:dyDescent="0.2">
      <c r="A13" s="7" t="s">
        <v>108</v>
      </c>
      <c r="B13" s="8"/>
      <c r="C13" s="9"/>
      <c r="D13" s="10"/>
      <c r="E13" s="10"/>
      <c r="F13" s="10" t="s">
        <v>147</v>
      </c>
      <c r="G13" s="10">
        <v>38</v>
      </c>
      <c r="H13" s="11" t="s">
        <v>109</v>
      </c>
      <c r="I13" s="10">
        <v>13</v>
      </c>
    </row>
    <row r="14" spans="1:9" ht="24" x14ac:dyDescent="0.2">
      <c r="A14" s="7" t="s">
        <v>52</v>
      </c>
      <c r="B14" s="8"/>
      <c r="C14" s="9"/>
      <c r="D14" s="10"/>
      <c r="E14" s="10"/>
      <c r="F14" s="10" t="s">
        <v>147</v>
      </c>
      <c r="G14" s="10">
        <v>38</v>
      </c>
      <c r="H14" s="11" t="s">
        <v>53</v>
      </c>
      <c r="I14" s="10">
        <v>14</v>
      </c>
    </row>
    <row r="15" spans="1:9" ht="24" x14ac:dyDescent="0.2">
      <c r="A15" s="7" t="s">
        <v>111</v>
      </c>
      <c r="B15" s="8"/>
      <c r="C15" s="9"/>
      <c r="D15" s="10"/>
      <c r="E15" s="10"/>
      <c r="F15" s="10" t="s">
        <v>147</v>
      </c>
      <c r="G15" s="10">
        <v>38</v>
      </c>
      <c r="H15" s="11" t="s">
        <v>112</v>
      </c>
      <c r="I15" s="10">
        <v>15</v>
      </c>
    </row>
    <row r="16" spans="1:9" ht="24" x14ac:dyDescent="0.2">
      <c r="A16" s="7" t="s">
        <v>66</v>
      </c>
      <c r="B16" s="8"/>
      <c r="C16" s="9"/>
      <c r="D16" s="10"/>
      <c r="E16" s="10"/>
      <c r="F16" s="10" t="s">
        <v>147</v>
      </c>
      <c r="G16" s="10">
        <v>38</v>
      </c>
      <c r="H16" s="11" t="s">
        <v>67</v>
      </c>
      <c r="I16" s="10">
        <v>16</v>
      </c>
    </row>
    <row r="17" spans="1:9" ht="24" x14ac:dyDescent="0.2">
      <c r="A17" s="7" t="s">
        <v>117</v>
      </c>
      <c r="B17" s="8"/>
      <c r="C17" s="9"/>
      <c r="D17" s="10"/>
      <c r="E17" s="10"/>
      <c r="F17" s="10" t="s">
        <v>147</v>
      </c>
      <c r="G17" s="10">
        <v>38</v>
      </c>
      <c r="H17" s="11" t="s">
        <v>118</v>
      </c>
      <c r="I17" s="10">
        <v>17</v>
      </c>
    </row>
    <row r="18" spans="1:9" ht="24" x14ac:dyDescent="0.2">
      <c r="A18" s="7" t="s">
        <v>48</v>
      </c>
      <c r="B18" s="8" t="s">
        <v>144</v>
      </c>
      <c r="C18" s="9"/>
      <c r="D18" s="10">
        <v>20</v>
      </c>
      <c r="E18" s="8" t="s">
        <v>146</v>
      </c>
      <c r="F18" s="10" t="s">
        <v>147</v>
      </c>
      <c r="G18" s="10">
        <v>38</v>
      </c>
      <c r="H18" s="11" t="s">
        <v>49</v>
      </c>
      <c r="I18" s="10">
        <v>18</v>
      </c>
    </row>
    <row r="19" spans="1:9" ht="24" x14ac:dyDescent="0.2">
      <c r="A19" s="7" t="s">
        <v>135</v>
      </c>
      <c r="B19" s="8"/>
      <c r="C19" s="9"/>
      <c r="D19" s="10"/>
      <c r="E19" s="10"/>
      <c r="F19" s="10" t="s">
        <v>147</v>
      </c>
      <c r="G19" s="10">
        <v>38</v>
      </c>
      <c r="H19" s="11" t="s">
        <v>136</v>
      </c>
      <c r="I19" s="10">
        <v>19</v>
      </c>
    </row>
    <row r="20" spans="1:9" ht="24" x14ac:dyDescent="0.2">
      <c r="A20" s="7" t="s">
        <v>45</v>
      </c>
      <c r="B20" s="8"/>
      <c r="C20" s="9"/>
      <c r="D20" s="10"/>
      <c r="E20" s="10"/>
      <c r="F20" s="10" t="s">
        <v>147</v>
      </c>
      <c r="G20" s="10">
        <v>38</v>
      </c>
      <c r="H20" s="11" t="s">
        <v>46</v>
      </c>
      <c r="I20" s="10">
        <v>20</v>
      </c>
    </row>
    <row r="21" spans="1:9" ht="24" x14ac:dyDescent="0.2">
      <c r="A21" s="7" t="s">
        <v>129</v>
      </c>
      <c r="B21" s="8"/>
      <c r="C21" s="9"/>
      <c r="D21" s="10"/>
      <c r="E21" s="10"/>
      <c r="F21" s="10" t="s">
        <v>147</v>
      </c>
      <c r="G21" s="10">
        <v>38</v>
      </c>
      <c r="H21" s="11" t="s">
        <v>130</v>
      </c>
      <c r="I21" s="10">
        <v>21</v>
      </c>
    </row>
    <row r="22" spans="1:9" ht="24" x14ac:dyDescent="0.2">
      <c r="A22" s="7" t="s">
        <v>87</v>
      </c>
      <c r="B22" s="8"/>
      <c r="C22" s="9"/>
      <c r="D22" s="10"/>
      <c r="E22" s="10"/>
      <c r="F22" s="10" t="s">
        <v>147</v>
      </c>
      <c r="G22" s="10">
        <v>38</v>
      </c>
      <c r="H22" s="11" t="s">
        <v>88</v>
      </c>
      <c r="I22" s="10">
        <v>22</v>
      </c>
    </row>
    <row r="23" spans="1:9" ht="24" x14ac:dyDescent="0.2">
      <c r="A23" s="7" t="s">
        <v>35</v>
      </c>
      <c r="B23" s="8"/>
      <c r="C23" s="9"/>
      <c r="D23" s="10"/>
      <c r="E23" s="10"/>
      <c r="F23" s="10" t="s">
        <v>147</v>
      </c>
      <c r="G23" s="10">
        <v>38</v>
      </c>
      <c r="H23" s="11" t="s">
        <v>36</v>
      </c>
      <c r="I23" s="10">
        <v>23</v>
      </c>
    </row>
    <row r="24" spans="1:9" ht="24" x14ac:dyDescent="0.2">
      <c r="A24" s="7" t="s">
        <v>75</v>
      </c>
      <c r="B24" s="8"/>
      <c r="C24" s="9"/>
      <c r="D24" s="10"/>
      <c r="E24" s="10"/>
      <c r="F24" s="10" t="s">
        <v>147</v>
      </c>
      <c r="G24" s="10">
        <v>38</v>
      </c>
      <c r="H24" s="11" t="s">
        <v>76</v>
      </c>
      <c r="I24" s="10">
        <v>24</v>
      </c>
    </row>
    <row r="25" spans="1:9" ht="24" x14ac:dyDescent="0.2">
      <c r="A25" s="7" t="s">
        <v>42</v>
      </c>
      <c r="B25" s="8"/>
      <c r="C25" s="9"/>
      <c r="D25" s="10"/>
      <c r="E25" s="10"/>
      <c r="F25" s="10" t="s">
        <v>147</v>
      </c>
      <c r="G25" s="10">
        <v>38</v>
      </c>
      <c r="H25" s="11" t="s">
        <v>43</v>
      </c>
      <c r="I25" s="10">
        <v>25</v>
      </c>
    </row>
    <row r="26" spans="1:9" ht="24" x14ac:dyDescent="0.2">
      <c r="A26" s="7" t="s">
        <v>61</v>
      </c>
      <c r="B26" s="8" t="s">
        <v>144</v>
      </c>
      <c r="C26" s="9"/>
      <c r="D26" s="10">
        <v>21</v>
      </c>
      <c r="E26" s="10" t="s">
        <v>146</v>
      </c>
      <c r="F26" s="10" t="s">
        <v>147</v>
      </c>
      <c r="G26" s="10">
        <v>38</v>
      </c>
      <c r="H26" s="11" t="s">
        <v>28</v>
      </c>
      <c r="I26" s="10">
        <v>27</v>
      </c>
    </row>
    <row r="27" spans="1:9" ht="24" x14ac:dyDescent="0.2">
      <c r="A27" s="7" t="s">
        <v>27</v>
      </c>
      <c r="B27" s="8"/>
      <c r="C27" s="9"/>
      <c r="D27" s="10"/>
      <c r="E27" s="10"/>
      <c r="F27" s="10" t="s">
        <v>147</v>
      </c>
      <c r="G27" s="10">
        <v>38</v>
      </c>
      <c r="H27" s="11" t="s">
        <v>28</v>
      </c>
      <c r="I27" s="10">
        <v>26</v>
      </c>
    </row>
    <row r="28" spans="1:9" ht="24" x14ac:dyDescent="0.2">
      <c r="A28" s="7" t="s">
        <v>99</v>
      </c>
      <c r="B28" s="8"/>
      <c r="C28" s="9"/>
      <c r="D28" s="10"/>
      <c r="E28" s="10"/>
      <c r="F28" s="10" t="s">
        <v>147</v>
      </c>
      <c r="G28" s="10">
        <v>38</v>
      </c>
      <c r="H28" s="11" t="s">
        <v>100</v>
      </c>
      <c r="I28" s="10">
        <v>28</v>
      </c>
    </row>
    <row r="29" spans="1:9" ht="24" x14ac:dyDescent="0.2">
      <c r="A29" s="7" t="s">
        <v>126</v>
      </c>
      <c r="B29" s="8"/>
      <c r="C29" s="9"/>
      <c r="D29" s="10"/>
      <c r="E29" s="8"/>
      <c r="F29" s="10" t="s">
        <v>147</v>
      </c>
      <c r="G29" s="10">
        <v>38</v>
      </c>
      <c r="H29" s="11" t="s">
        <v>127</v>
      </c>
      <c r="I29" s="10">
        <v>29</v>
      </c>
    </row>
    <row r="30" spans="1:9" ht="24" x14ac:dyDescent="0.2">
      <c r="A30" s="7" t="s">
        <v>132</v>
      </c>
      <c r="B30" s="8"/>
      <c r="C30" s="9"/>
      <c r="D30" s="10"/>
      <c r="E30" s="10"/>
      <c r="F30" s="10" t="s">
        <v>147</v>
      </c>
      <c r="G30" s="10">
        <v>38</v>
      </c>
      <c r="H30" s="11" t="s">
        <v>133</v>
      </c>
      <c r="I30" s="10">
        <v>30</v>
      </c>
    </row>
    <row r="31" spans="1:9" ht="24" x14ac:dyDescent="0.2">
      <c r="A31" s="7" t="s">
        <v>138</v>
      </c>
      <c r="B31" s="8"/>
      <c r="C31" s="9"/>
      <c r="D31" s="10"/>
      <c r="E31" s="10"/>
      <c r="F31" s="10" t="s">
        <v>147</v>
      </c>
      <c r="G31" s="10">
        <v>38</v>
      </c>
      <c r="H31" s="11" t="s">
        <v>139</v>
      </c>
      <c r="I31" s="10">
        <v>31</v>
      </c>
    </row>
    <row r="32" spans="1:9" ht="24" x14ac:dyDescent="0.2">
      <c r="A32" s="7" t="s">
        <v>93</v>
      </c>
      <c r="B32" s="8"/>
      <c r="C32" s="9"/>
      <c r="D32" s="10"/>
      <c r="E32" s="10"/>
      <c r="F32" s="10" t="s">
        <v>147</v>
      </c>
      <c r="G32" s="10">
        <v>38</v>
      </c>
      <c r="H32" s="11" t="s">
        <v>94</v>
      </c>
      <c r="I32" s="10">
        <v>32</v>
      </c>
    </row>
    <row r="33" spans="1:9" ht="24" x14ac:dyDescent="0.2">
      <c r="A33" s="7" t="s">
        <v>123</v>
      </c>
      <c r="B33" s="8"/>
      <c r="C33" s="9"/>
      <c r="D33" s="10"/>
      <c r="E33" s="8"/>
      <c r="F33" s="10" t="s">
        <v>147</v>
      </c>
      <c r="G33" s="10">
        <v>38</v>
      </c>
      <c r="H33" s="11" t="s">
        <v>124</v>
      </c>
      <c r="I33" s="10">
        <v>33</v>
      </c>
    </row>
    <row r="34" spans="1:9" ht="24" x14ac:dyDescent="0.2">
      <c r="A34" s="7" t="s">
        <v>69</v>
      </c>
      <c r="B34" s="8"/>
      <c r="C34" s="9"/>
      <c r="D34" s="10"/>
      <c r="E34" s="10"/>
      <c r="F34" s="10" t="s">
        <v>147</v>
      </c>
      <c r="G34" s="10">
        <v>38</v>
      </c>
      <c r="H34" s="11" t="s">
        <v>70</v>
      </c>
      <c r="I34" s="10">
        <v>34</v>
      </c>
    </row>
    <row r="35" spans="1:9" ht="24" x14ac:dyDescent="0.2">
      <c r="A35" s="7" t="s">
        <v>114</v>
      </c>
      <c r="B35" s="8"/>
      <c r="C35" s="9"/>
      <c r="D35" s="10"/>
      <c r="E35" s="10"/>
      <c r="F35" s="10" t="s">
        <v>147</v>
      </c>
      <c r="G35" s="10">
        <v>38</v>
      </c>
      <c r="H35" s="11" t="s">
        <v>115</v>
      </c>
      <c r="I35" s="10">
        <v>35</v>
      </c>
    </row>
    <row r="36" spans="1:9" ht="24" x14ac:dyDescent="0.2">
      <c r="A36" s="13" t="s">
        <v>72</v>
      </c>
      <c r="B36" s="8"/>
      <c r="C36" s="9"/>
      <c r="D36" s="10"/>
      <c r="E36" s="10"/>
      <c r="F36" s="10" t="s">
        <v>147</v>
      </c>
      <c r="G36" s="10">
        <v>38</v>
      </c>
      <c r="H36" s="11" t="s">
        <v>73</v>
      </c>
      <c r="I36" s="10">
        <v>36</v>
      </c>
    </row>
    <row r="37" spans="1:9" ht="24" x14ac:dyDescent="0.2">
      <c r="A37" s="7" t="s">
        <v>58</v>
      </c>
      <c r="B37" s="8"/>
      <c r="C37" s="9"/>
      <c r="D37" s="10"/>
      <c r="E37" s="10"/>
      <c r="F37" s="10" t="s">
        <v>147</v>
      </c>
      <c r="G37" s="10">
        <v>38</v>
      </c>
      <c r="H37" s="11" t="s">
        <v>59</v>
      </c>
      <c r="I37" s="10">
        <v>37</v>
      </c>
    </row>
    <row r="38" spans="1:9" ht="24" x14ac:dyDescent="0.2">
      <c r="A38" s="7" t="s">
        <v>90</v>
      </c>
      <c r="B38" s="8"/>
      <c r="C38" s="9"/>
      <c r="D38" s="10"/>
      <c r="E38" s="10"/>
      <c r="F38" s="10" t="s">
        <v>147</v>
      </c>
      <c r="G38" s="10">
        <v>38</v>
      </c>
      <c r="H38" s="11" t="s">
        <v>91</v>
      </c>
      <c r="I38" s="10">
        <v>38</v>
      </c>
    </row>
  </sheetData>
  <sortState ref="A1:I38">
    <sortCondition descending="1" ref="H1:H38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2021-09-15T02:14:12Z</dcterms:modified>
</cp:coreProperties>
</file>